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75" windowWidth="15480" windowHeight="8385" activeTab="1"/>
  </bookViews>
  <sheets>
    <sheet name="0314 assay calcs 0.5um 68deg" sheetId="2" r:id="rId1"/>
    <sheet name="0314 0.5uM 68deg 1 renew" sheetId="3" r:id="rId2"/>
  </sheets>
  <calcPr calcId="125725"/>
</workbook>
</file>

<file path=xl/calcChain.xml><?xml version="1.0" encoding="utf-8"?>
<calcChain xmlns="http://schemas.openxmlformats.org/spreadsheetml/2006/main">
  <c r="J10" i="2"/>
  <c r="F7"/>
  <c r="J7" s="1"/>
  <c r="F6"/>
  <c r="J6" s="1"/>
  <c r="F5"/>
  <c r="J5" s="1"/>
  <c r="F4"/>
  <c r="J4" s="1"/>
  <c r="F8" l="1"/>
  <c r="J8" s="1"/>
</calcChain>
</file>

<file path=xl/sharedStrings.xml><?xml version="1.0" encoding="utf-8"?>
<sst xmlns="http://schemas.openxmlformats.org/spreadsheetml/2006/main" count="274" uniqueCount="127">
  <si>
    <t>A1a16-A2  25.00-68.00°C Ramp 1</t>
  </si>
  <si>
    <t>Temperature (°C)</t>
  </si>
  <si>
    <t>Abs</t>
  </si>
  <si>
    <t>Collection Time: 3/15/2013 12:16:55 PM</t>
  </si>
  <si>
    <t>Operator Name  :</t>
  </si>
  <si>
    <t>Thermal Software Version: 4.10(463)</t>
  </si>
  <si>
    <t>Parameter List :</t>
  </si>
  <si>
    <t>Instrument                     Cary 100</t>
  </si>
  <si>
    <t>Instrument version             12.00</t>
  </si>
  <si>
    <t>Wavelength (nm)                260.00</t>
  </si>
  <si>
    <t>SBW (nm)                       1.0</t>
  </si>
  <si>
    <t>Ave Time (s)                   2.000</t>
  </si>
  <si>
    <t>Start Temperature (°C)         25.0</t>
  </si>
  <si>
    <t>Return Temperature (°C)        25.0</t>
  </si>
  <si>
    <t>Data Interval                  1.00</t>
  </si>
  <si>
    <t>Rate                           0.50</t>
  </si>
  <si>
    <t>End Temp                       68.00</t>
  </si>
  <si>
    <t>Hold Time                      0.00</t>
  </si>
  <si>
    <t>Temperature Monitor            Probe 1</t>
  </si>
  <si>
    <t>Comments</t>
  </si>
  <si>
    <t>Method Log     :</t>
  </si>
  <si>
    <t>Method Name    : C:\Documents and Settings\All Users\Documents\Data\March'13 Thermal Kinetics Prcl 2\0314 mthd 1.MTM</t>
  </si>
  <si>
    <t>Date/Time stamp: 3/14/2013 4:36:45 PM</t>
  </si>
  <si>
    <t>Method Modifications:</t>
  </si>
  <si>
    <t>SAT Field Changed: 3/14/2013 2:30:43 PM</t>
  </si>
  <si>
    <t xml:space="preserve"> Old: 2.000</t>
  </si>
  <si>
    <t xml:space="preserve"> New: 1.000</t>
  </si>
  <si>
    <t>Autoconvert Changed: 3/14/2013 2:31:23 PM</t>
  </si>
  <si>
    <t xml:space="preserve"> Old:None</t>
  </si>
  <si>
    <t xml:space="preserve"> New:Ascii with Log</t>
  </si>
  <si>
    <t>Kinetic Analysis Wavelength Changed: 3/14/2013 2:31:23 PM</t>
  </si>
  <si>
    <t xml:space="preserve"> Old:   500.00</t>
  </si>
  <si>
    <t xml:space="preserve"> New:   260.00</t>
  </si>
  <si>
    <t>Kinetic SAT Changed: 3/14/2013 2:31:23 PM</t>
  </si>
  <si>
    <t xml:space="preserve"> Old:     2.00</t>
  </si>
  <si>
    <t xml:space="preserve"> New:     0.10</t>
  </si>
  <si>
    <t>Stop Time Changed: 3/14/2013 2:31:23 PM</t>
  </si>
  <si>
    <t xml:space="preserve"> Old:    20.00</t>
  </si>
  <si>
    <t xml:space="preserve"> New:     5.00</t>
  </si>
  <si>
    <t>Data Rate Changed: 3/14/2013 2:31:23 PM</t>
  </si>
  <si>
    <t xml:space="preserve"> New:     1.00</t>
  </si>
  <si>
    <t>Data Interval Choice Changed: 3/14/2013 2:31:23 PM</t>
  </si>
  <si>
    <t xml:space="preserve"> Old:4</t>
  </si>
  <si>
    <t xml:space="preserve"> New:0</t>
  </si>
  <si>
    <t>Graph Scale Choice Changed: 3/14/2013 2:31:23 PM</t>
  </si>
  <si>
    <t xml:space="preserve"> Old:2</t>
  </si>
  <si>
    <t xml:space="preserve"> New:1</t>
  </si>
  <si>
    <t>Data Rate Changed: 3/14/2013 2:31:37 PM</t>
  </si>
  <si>
    <t xml:space="preserve"> Old:     1.00</t>
  </si>
  <si>
    <t>Kinetic SAT Changed: 3/14/2013 2:31:44 PM</t>
  </si>
  <si>
    <t xml:space="preserve"> Old:     0.10</t>
  </si>
  <si>
    <t xml:space="preserve"> New:     2.00</t>
  </si>
  <si>
    <t>Graph Scale Choice Changed: 3/14/2013 2:31:45 PM</t>
  </si>
  <si>
    <t xml:space="preserve"> Old:1</t>
  </si>
  <si>
    <t xml:space="preserve"> New:2</t>
  </si>
  <si>
    <t>Temperature Monitor Changed: 3/14/2013 2:31:51 PM</t>
  </si>
  <si>
    <t xml:space="preserve"> Old:0</t>
  </si>
  <si>
    <t>Rate 1 Changed: 3/14/2013 2:31:51 PM</t>
  </si>
  <si>
    <t xml:space="preserve"> Old:    10.00</t>
  </si>
  <si>
    <t>End Temp 1 Changed: 3/14/2013 2:31:51 PM</t>
  </si>
  <si>
    <t xml:space="preserve"> Old:    35.00</t>
  </si>
  <si>
    <t xml:space="preserve"> New:    68.00</t>
  </si>
  <si>
    <t>Cell2 Changed: 3/14/2013 2:31:51 PM</t>
  </si>
  <si>
    <t xml:space="preserve"> Old:ON</t>
  </si>
  <si>
    <t xml:space="preserve"> New:OFF</t>
  </si>
  <si>
    <t>Cell3 Changed: 3/14/2013 2:31:51 PM</t>
  </si>
  <si>
    <t>Cell4 Changed: 3/14/2013 2:31:51 PM</t>
  </si>
  <si>
    <t>Cell5 Changed: 3/14/2013 2:31:51 PM</t>
  </si>
  <si>
    <t>Cell6 Changed: 3/14/2013 2:31:51 PM</t>
  </si>
  <si>
    <t>Calc Result Name Changed: 3/14/2013 2:31:51 PM</t>
  </si>
  <si>
    <t xml:space="preserve"> Old:%GC</t>
  </si>
  <si>
    <t xml:space="preserve"> New:%GC(short)</t>
  </si>
  <si>
    <t>Calculation Equation Changed: 3/14/2013 2:31:51 PM</t>
  </si>
  <si>
    <t xml:space="preserve"> Old:2.44*(Tm-81.5-(16.6*log10(molarity)))</t>
  </si>
  <si>
    <t xml:space="preserve"> New:2.44*(Tm-69.3)</t>
  </si>
  <si>
    <t>Store Changed: 3/14/2013 2:31:51 PM</t>
  </si>
  <si>
    <t>UVVIS SAT Changed: 3/14/2013 2:31:52 PM</t>
  </si>
  <si>
    <t>Common SAT Changed: 3/14/2013 2:31:52 PM</t>
  </si>
  <si>
    <t>Saved as C:\Documents and Settings\All Users\Documents\Data\March'13 Thermal Kinetics Tests\Prcl 2\0314 mthd 1.MTM</t>
  </si>
  <si>
    <t>Opened C:\Documents and Settings\All Users\Documents\Data\March'13 Thermal Kinetics Prcl 2\0314 mthd 1.MTM</t>
  </si>
  <si>
    <t>SAT Field Changed: 3/15/2013 12:15:54 PM</t>
  </si>
  <si>
    <t xml:space="preserve"> Old: 1.000</t>
  </si>
  <si>
    <t xml:space="preserve"> New: 2.000</t>
  </si>
  <si>
    <t>Rate 1 Changed: 3/15/2013 12:16:21 PM</t>
  </si>
  <si>
    <t xml:space="preserve"> New:     0.50</t>
  </si>
  <si>
    <t>UVVIS SAT Changed: 3/15/2013 12:16:22 PM</t>
  </si>
  <si>
    <t>Common SAT Changed: 3/15/2013 12:16:22 PM</t>
  </si>
  <si>
    <t>End Method Modifications</t>
  </si>
  <si>
    <t xml:space="preserve">&lt;Current Wavelength&gt; </t>
  </si>
  <si>
    <t xml:space="preserve">&lt;Current Block Temp&gt; </t>
  </si>
  <si>
    <t xml:space="preserve">&lt;Current Probe 1 Temp&gt; </t>
  </si>
  <si>
    <t xml:space="preserve">&lt;Current Cell&gt; </t>
  </si>
  <si>
    <t xml:space="preserve">&lt;Collect Stage&gt; </t>
  </si>
  <si>
    <t>Sample Component Concentrations*</t>
  </si>
  <si>
    <t>1X</t>
  </si>
  <si>
    <t>6X</t>
  </si>
  <si>
    <t>Initial Conc</t>
  </si>
  <si>
    <t>Final conc</t>
  </si>
  <si>
    <t>Vol</t>
  </si>
  <si>
    <t>uM</t>
  </si>
  <si>
    <t>A1a16</t>
  </si>
  <si>
    <t>A2</t>
  </si>
  <si>
    <t>X</t>
  </si>
  <si>
    <t>Taq Buffer</t>
  </si>
  <si>
    <t>mM</t>
  </si>
  <si>
    <t>MgCl2</t>
  </si>
  <si>
    <t>water</t>
  </si>
  <si>
    <t>Total</t>
  </si>
  <si>
    <t>Thermal Run Instrument Parameters</t>
  </si>
  <si>
    <t>End Temp</t>
  </si>
  <si>
    <t>68degC</t>
  </si>
  <si>
    <t>Rate</t>
  </si>
  <si>
    <t>Avg Time</t>
  </si>
  <si>
    <t>Data Interval</t>
  </si>
  <si>
    <t>1deg</t>
  </si>
  <si>
    <t>Kinetic Run Instrument Parameters</t>
  </si>
  <si>
    <t>Stop Time</t>
  </si>
  <si>
    <t>5min</t>
  </si>
  <si>
    <t>Signal Averaging Time (SAT)</t>
  </si>
  <si>
    <t>2secs</t>
  </si>
  <si>
    <t>5secs</t>
  </si>
  <si>
    <t>*: This is the same sample as used for 0314 0.5uM 68deg expt. When that run was over, the sample was stored at 25deg for 60mins and run again without the denaturing methd..</t>
  </si>
  <si>
    <t>0.5deg/min</t>
  </si>
  <si>
    <t>2sec</t>
  </si>
  <si>
    <t>A1a16-A2  25.00-68.00°C Ramp 1 Kinetic Run</t>
  </si>
  <si>
    <t>Time (seconds)</t>
  </si>
  <si>
    <t>Collection Time: 3/15/2013 1:57:08 PM</t>
  </si>
</sst>
</file>

<file path=xl/styles.xml><?xml version="1.0" encoding="utf-8"?>
<styleSheet xmlns="http://schemas.openxmlformats.org/spreadsheetml/2006/main">
  <fonts count="2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9" fillId="0" borderId="0" xfId="0" applyFont="1"/>
    <xf numFmtId="0" fontId="19" fillId="0" borderId="0" xfId="0" applyFont="1" applyAlignment="1">
      <alignment horizontal="center" vertical="center"/>
    </xf>
    <xf numFmtId="0" fontId="19" fillId="33" borderId="0" xfId="0" applyFont="1" applyFill="1"/>
    <xf numFmtId="2" fontId="19" fillId="33" borderId="0" xfId="0" applyNumberFormat="1" applyFont="1" applyFill="1" applyAlignment="1">
      <alignment horizontal="center" vertical="center"/>
    </xf>
    <xf numFmtId="2" fontId="19" fillId="0" borderId="0" xfId="0" applyNumberFormat="1" applyFont="1" applyAlignment="1">
      <alignment horizontal="center" vertical="center"/>
    </xf>
    <xf numFmtId="0" fontId="0" fillId="0" borderId="0" xfId="0" applyAlignment="1">
      <alignment vertical="center"/>
    </xf>
    <xf numFmtId="0" fontId="0" fillId="0" borderId="0" xfId="0" applyAlignment="1">
      <alignment wrapText="1"/>
    </xf>
    <xf numFmtId="0" fontId="19"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171450</xdr:rowOff>
    </xdr:from>
    <xdr:to>
      <xdr:col>25</xdr:col>
      <xdr:colOff>565439</xdr:colOff>
      <xdr:row>27</xdr:row>
      <xdr:rowOff>152400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3048000" y="361950"/>
          <a:ext cx="12757439" cy="4933950"/>
        </a:xfrm>
        <a:prstGeom prst="rect">
          <a:avLst/>
        </a:prstGeom>
        <a:noFill/>
        <a:ln w="1">
          <a:noFill/>
          <a:miter lim="800000"/>
          <a:headEnd/>
          <a:tailEnd type="none" w="med" len="med"/>
        </a:ln>
        <a:effectLst/>
      </xdr:spPr>
    </xdr:pic>
    <xdr:clientData/>
  </xdr:twoCellAnchor>
  <xdr:twoCellAnchor editAs="oneCell">
    <xdr:from>
      <xdr:col>15</xdr:col>
      <xdr:colOff>432955</xdr:colOff>
      <xdr:row>28</xdr:row>
      <xdr:rowOff>136814</xdr:rowOff>
    </xdr:from>
    <xdr:to>
      <xdr:col>25</xdr:col>
      <xdr:colOff>600076</xdr:colOff>
      <xdr:row>54</xdr:row>
      <xdr:rowOff>117764</xdr:rowOff>
    </xdr:to>
    <xdr:pic>
      <xdr:nvPicPr>
        <xdr:cNvPr id="3" name="Picture 5"/>
        <xdr:cNvPicPr>
          <a:picLocks noChangeAspect="1" noChangeArrowheads="1"/>
        </xdr:cNvPicPr>
      </xdr:nvPicPr>
      <xdr:blipFill>
        <a:blip xmlns:r="http://schemas.openxmlformats.org/officeDocument/2006/relationships" r:embed="rId2"/>
        <a:srcRect l="50906"/>
        <a:stretch>
          <a:fillRect/>
        </a:stretch>
      </xdr:blipFill>
      <xdr:spPr bwMode="auto">
        <a:xfrm>
          <a:off x="9576955" y="5470814"/>
          <a:ext cx="6263121" cy="4933950"/>
        </a:xfrm>
        <a:prstGeom prst="rect">
          <a:avLst/>
        </a:prstGeom>
        <a:noFill/>
        <a:ln w="1">
          <a:noFill/>
          <a:miter lim="800000"/>
          <a:headEnd/>
          <a:tailEnd type="none" w="med" len="med"/>
        </a:ln>
        <a:effectLst/>
      </xdr:spPr>
    </xdr:pic>
    <xdr:clientData/>
  </xdr:twoCellAnchor>
  <xdr:twoCellAnchor editAs="oneCell">
    <xdr:from>
      <xdr:col>15</xdr:col>
      <xdr:colOff>432955</xdr:colOff>
      <xdr:row>55</xdr:row>
      <xdr:rowOff>171450</xdr:rowOff>
    </xdr:from>
    <xdr:to>
      <xdr:col>26</xdr:col>
      <xdr:colOff>25112</xdr:colOff>
      <xdr:row>81</xdr:row>
      <xdr:rowOff>152400</xdr:rowOff>
    </xdr:to>
    <xdr:pic>
      <xdr:nvPicPr>
        <xdr:cNvPr id="4" name="Picture 6"/>
        <xdr:cNvPicPr>
          <a:picLocks noChangeAspect="1" noChangeArrowheads="1"/>
        </xdr:cNvPicPr>
      </xdr:nvPicPr>
      <xdr:blipFill>
        <a:blip xmlns:r="http://schemas.openxmlformats.org/officeDocument/2006/relationships" r:embed="rId3"/>
        <a:srcRect l="50635"/>
        <a:stretch>
          <a:fillRect/>
        </a:stretch>
      </xdr:blipFill>
      <xdr:spPr bwMode="auto">
        <a:xfrm>
          <a:off x="9576955" y="10648950"/>
          <a:ext cx="6297757" cy="49339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24"/>
  <sheetViews>
    <sheetView workbookViewId="0">
      <selection activeCell="D17" sqref="D17"/>
    </sheetView>
  </sheetViews>
  <sheetFormatPr defaultRowHeight="15"/>
  <cols>
    <col min="1" max="1" width="4.140625" customWidth="1"/>
    <col min="2" max="2" width="6" customWidth="1"/>
    <col min="4" max="4" width="4.42578125" customWidth="1"/>
    <col min="5" max="5" width="4" customWidth="1"/>
    <col min="8" max="8" width="3.85546875" customWidth="1"/>
    <col min="9" max="9" width="5.5703125" customWidth="1"/>
  </cols>
  <sheetData>
    <row r="1" spans="1:12" ht="30" customHeight="1">
      <c r="A1" s="9" t="s">
        <v>93</v>
      </c>
      <c r="B1" s="9"/>
      <c r="C1" s="9"/>
      <c r="D1" s="9"/>
      <c r="E1" s="9"/>
      <c r="F1" s="9"/>
    </row>
    <row r="2" spans="1:12">
      <c r="A2" s="1"/>
      <c r="B2" s="1"/>
      <c r="C2" s="1"/>
      <c r="D2" s="11" t="s">
        <v>94</v>
      </c>
      <c r="E2" s="11"/>
      <c r="F2" s="11"/>
      <c r="G2" s="1"/>
      <c r="H2" s="11" t="s">
        <v>95</v>
      </c>
      <c r="I2" s="11"/>
      <c r="J2" s="11"/>
    </row>
    <row r="3" spans="1:12">
      <c r="A3" s="11" t="s">
        <v>96</v>
      </c>
      <c r="B3" s="11"/>
      <c r="C3" s="1"/>
      <c r="D3" s="11" t="s">
        <v>97</v>
      </c>
      <c r="E3" s="11"/>
      <c r="F3" s="2" t="s">
        <v>98</v>
      </c>
      <c r="G3" s="1"/>
      <c r="H3" s="11" t="s">
        <v>97</v>
      </c>
      <c r="I3" s="11"/>
      <c r="J3" s="2" t="s">
        <v>98</v>
      </c>
    </row>
    <row r="4" spans="1:12">
      <c r="A4" s="1">
        <v>20</v>
      </c>
      <c r="B4" s="1" t="s">
        <v>99</v>
      </c>
      <c r="C4" s="1" t="s">
        <v>100</v>
      </c>
      <c r="D4" s="3">
        <v>0.5</v>
      </c>
      <c r="E4" s="1" t="s">
        <v>99</v>
      </c>
      <c r="F4" s="4">
        <f>($F$10*D4)/A4</f>
        <v>37.5</v>
      </c>
      <c r="G4" s="1"/>
      <c r="H4" s="1">
        <v>0.5</v>
      </c>
      <c r="I4" s="1" t="s">
        <v>99</v>
      </c>
      <c r="J4" s="4">
        <f>F4*6</f>
        <v>225</v>
      </c>
    </row>
    <row r="5" spans="1:12">
      <c r="A5" s="1">
        <v>20</v>
      </c>
      <c r="B5" s="1" t="s">
        <v>99</v>
      </c>
      <c r="C5" s="1" t="s">
        <v>101</v>
      </c>
      <c r="D5" s="3">
        <v>0.5</v>
      </c>
      <c r="E5" s="1" t="s">
        <v>99</v>
      </c>
      <c r="F5" s="4">
        <f t="shared" ref="F5:F7" si="0">($F$10*D5)/A5</f>
        <v>37.5</v>
      </c>
      <c r="G5" s="1"/>
      <c r="H5" s="1">
        <v>0.5</v>
      </c>
      <c r="I5" s="1" t="s">
        <v>99</v>
      </c>
      <c r="J5" s="4">
        <f>F5*6</f>
        <v>225</v>
      </c>
    </row>
    <row r="6" spans="1:12">
      <c r="A6" s="1">
        <v>10</v>
      </c>
      <c r="B6" s="1" t="s">
        <v>102</v>
      </c>
      <c r="C6" s="1" t="s">
        <v>103</v>
      </c>
      <c r="D6" s="1">
        <v>1</v>
      </c>
      <c r="E6" s="1" t="s">
        <v>102</v>
      </c>
      <c r="F6" s="4">
        <f t="shared" si="0"/>
        <v>150</v>
      </c>
      <c r="G6" s="1"/>
      <c r="H6" s="1">
        <v>1</v>
      </c>
      <c r="I6" s="1" t="s">
        <v>102</v>
      </c>
      <c r="J6" s="5">
        <f>F6*6</f>
        <v>900</v>
      </c>
    </row>
    <row r="7" spans="1:12">
      <c r="A7" s="1">
        <v>50</v>
      </c>
      <c r="B7" s="1" t="s">
        <v>104</v>
      </c>
      <c r="C7" s="1" t="s">
        <v>105</v>
      </c>
      <c r="D7" s="1">
        <v>2</v>
      </c>
      <c r="E7" s="1" t="s">
        <v>104</v>
      </c>
      <c r="F7" s="4">
        <f t="shared" si="0"/>
        <v>60</v>
      </c>
      <c r="G7" s="1"/>
      <c r="H7" s="1">
        <v>2</v>
      </c>
      <c r="I7" s="1" t="s">
        <v>104</v>
      </c>
      <c r="J7" s="5">
        <f>F7*6</f>
        <v>360</v>
      </c>
    </row>
    <row r="8" spans="1:12">
      <c r="A8" s="1"/>
      <c r="B8" s="1"/>
      <c r="C8" s="1" t="s">
        <v>106</v>
      </c>
      <c r="D8" s="1"/>
      <c r="E8" s="1"/>
      <c r="F8" s="5">
        <f>F10-SUM(F4:F7)</f>
        <v>1215</v>
      </c>
      <c r="G8" s="1"/>
      <c r="H8" s="1"/>
      <c r="I8" s="1"/>
      <c r="J8" s="5">
        <f>F8*6</f>
        <v>7290</v>
      </c>
    </row>
    <row r="9" spans="1:12">
      <c r="A9" s="1"/>
      <c r="B9" s="1"/>
      <c r="C9" s="1"/>
      <c r="D9" s="1"/>
      <c r="E9" s="1"/>
      <c r="F9" s="5"/>
      <c r="G9" s="1"/>
      <c r="H9" s="1"/>
      <c r="I9" s="1"/>
      <c r="J9" s="5"/>
    </row>
    <row r="10" spans="1:12">
      <c r="A10" s="1"/>
      <c r="B10" s="1"/>
      <c r="C10" s="1" t="s">
        <v>107</v>
      </c>
      <c r="D10" s="1"/>
      <c r="E10" s="1"/>
      <c r="F10" s="5">
        <v>1500</v>
      </c>
      <c r="G10" s="1"/>
      <c r="H10" s="1"/>
      <c r="I10" s="1"/>
      <c r="J10" s="5">
        <f>F10*6</f>
        <v>9000</v>
      </c>
    </row>
    <row r="11" spans="1:12">
      <c r="L11" s="6"/>
    </row>
    <row r="12" spans="1:12" s="1" customFormat="1" ht="48.75" customHeight="1">
      <c r="A12" s="10" t="s">
        <v>121</v>
      </c>
      <c r="B12" s="10"/>
      <c r="C12" s="10"/>
      <c r="D12" s="10"/>
      <c r="E12" s="10"/>
      <c r="F12" s="10"/>
      <c r="G12" s="10"/>
    </row>
    <row r="13" spans="1:12" s="1" customFormat="1" ht="15" customHeight="1">
      <c r="A13" s="8"/>
      <c r="B13" s="8"/>
      <c r="C13" s="8"/>
      <c r="D13" s="8"/>
      <c r="E13" s="8"/>
      <c r="F13" s="8"/>
      <c r="G13" s="8"/>
    </row>
    <row r="14" spans="1:12" ht="27" customHeight="1">
      <c r="A14" s="9" t="s">
        <v>108</v>
      </c>
      <c r="B14" s="9"/>
      <c r="C14" s="9"/>
      <c r="D14" s="9"/>
      <c r="E14" s="9"/>
      <c r="F14" s="9"/>
      <c r="H14" s="1"/>
      <c r="I14" s="1"/>
    </row>
    <row r="15" spans="1:12">
      <c r="B15" s="1" t="s">
        <v>109</v>
      </c>
      <c r="C15" s="1"/>
      <c r="D15" s="1" t="s">
        <v>110</v>
      </c>
      <c r="E15" s="1"/>
      <c r="L15" s="7"/>
    </row>
    <row r="16" spans="1:12">
      <c r="B16" s="1" t="s">
        <v>111</v>
      </c>
      <c r="C16" s="1"/>
      <c r="D16" s="1" t="s">
        <v>122</v>
      </c>
      <c r="E16" s="1"/>
    </row>
    <row r="17" spans="1:6">
      <c r="B17" s="1" t="s">
        <v>112</v>
      </c>
      <c r="C17" s="1"/>
      <c r="D17" s="1" t="s">
        <v>123</v>
      </c>
      <c r="E17" s="1"/>
    </row>
    <row r="18" spans="1:6">
      <c r="B18" s="1" t="s">
        <v>113</v>
      </c>
      <c r="C18" s="1"/>
      <c r="D18" s="1" t="s">
        <v>114</v>
      </c>
      <c r="E18" s="1"/>
    </row>
    <row r="20" spans="1:6" ht="29.25" customHeight="1">
      <c r="A20" s="9" t="s">
        <v>115</v>
      </c>
      <c r="B20" s="9"/>
      <c r="C20" s="9"/>
      <c r="D20" s="9"/>
      <c r="E20" s="9"/>
      <c r="F20" s="9"/>
    </row>
    <row r="21" spans="1:6">
      <c r="B21" s="1" t="s">
        <v>116</v>
      </c>
      <c r="C21" s="1"/>
      <c r="D21" s="1" t="s">
        <v>117</v>
      </c>
    </row>
    <row r="22" spans="1:6" ht="15" customHeight="1">
      <c r="B22" s="10" t="s">
        <v>118</v>
      </c>
      <c r="C22" s="10"/>
      <c r="D22" s="1" t="s">
        <v>119</v>
      </c>
    </row>
    <row r="23" spans="1:6">
      <c r="B23" s="10"/>
      <c r="C23" s="10"/>
      <c r="D23" s="1"/>
    </row>
    <row r="24" spans="1:6">
      <c r="B24" s="1" t="s">
        <v>113</v>
      </c>
      <c r="C24" s="1"/>
      <c r="D24" s="1" t="s">
        <v>120</v>
      </c>
    </row>
  </sheetData>
  <mergeCells count="10">
    <mergeCell ref="H2:J2"/>
    <mergeCell ref="A3:B3"/>
    <mergeCell ref="D3:E3"/>
    <mergeCell ref="H3:I3"/>
    <mergeCell ref="A14:F14"/>
    <mergeCell ref="A20:F20"/>
    <mergeCell ref="B22:C23"/>
    <mergeCell ref="A12:G12"/>
    <mergeCell ref="A1:F1"/>
    <mergeCell ref="D2:F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D178"/>
  <sheetViews>
    <sheetView tabSelected="1" topLeftCell="J1" workbookViewId="0">
      <selection activeCell="AC28" sqref="AC28"/>
    </sheetView>
  </sheetViews>
  <sheetFormatPr defaultRowHeight="15"/>
  <sheetData>
    <row r="1" spans="1:4">
      <c r="A1" t="s">
        <v>0</v>
      </c>
      <c r="C1" t="s">
        <v>124</v>
      </c>
    </row>
    <row r="2" spans="1:4">
      <c r="A2" t="s">
        <v>1</v>
      </c>
      <c r="B2" t="s">
        <v>2</v>
      </c>
      <c r="C2" t="s">
        <v>125</v>
      </c>
      <c r="D2" t="s">
        <v>2</v>
      </c>
    </row>
    <row r="3" spans="1:4">
      <c r="A3">
        <v>24.969999309999999</v>
      </c>
      <c r="B3">
        <v>0.39405506849999999</v>
      </c>
      <c r="C3">
        <v>0</v>
      </c>
      <c r="D3">
        <v>0.40673708920000001</v>
      </c>
    </row>
    <row r="4" spans="1:4">
      <c r="A4">
        <v>25.969999309999999</v>
      </c>
      <c r="B4">
        <v>0.39333218339999998</v>
      </c>
      <c r="C4">
        <v>5</v>
      </c>
      <c r="D4">
        <v>0.40716910360000003</v>
      </c>
    </row>
    <row r="5" spans="1:4">
      <c r="A5">
        <v>26.969999309999999</v>
      </c>
      <c r="B5">
        <v>0.39330932499999999</v>
      </c>
      <c r="C5">
        <v>10</v>
      </c>
      <c r="D5">
        <v>0.40735349059999998</v>
      </c>
    </row>
    <row r="6" spans="1:4">
      <c r="A6">
        <v>27.969999309999999</v>
      </c>
      <c r="B6">
        <v>0.3935215473</v>
      </c>
      <c r="C6">
        <v>15</v>
      </c>
      <c r="D6">
        <v>0.40756270290000002</v>
      </c>
    </row>
    <row r="7" spans="1:4">
      <c r="A7">
        <v>28.969999309999999</v>
      </c>
      <c r="B7">
        <v>0.39356020089999999</v>
      </c>
      <c r="C7">
        <v>20</v>
      </c>
      <c r="D7">
        <v>0.40744489430000003</v>
      </c>
    </row>
    <row r="8" spans="1:4">
      <c r="A8">
        <v>29.969999309999999</v>
      </c>
      <c r="B8">
        <v>0.3937656283</v>
      </c>
      <c r="C8">
        <v>25</v>
      </c>
      <c r="D8">
        <v>0.40739938619999999</v>
      </c>
    </row>
    <row r="9" spans="1:4">
      <c r="A9">
        <v>31.020000459999999</v>
      </c>
      <c r="B9">
        <v>0.39390328530000002</v>
      </c>
      <c r="C9">
        <v>30</v>
      </c>
      <c r="D9">
        <v>0.40720281000000003</v>
      </c>
    </row>
    <row r="10" spans="1:4">
      <c r="A10">
        <v>32.020000459999999</v>
      </c>
      <c r="B10">
        <v>0.39413404460000001</v>
      </c>
      <c r="C10">
        <v>35</v>
      </c>
      <c r="D10">
        <v>0.40704739089999997</v>
      </c>
    </row>
    <row r="11" spans="1:4">
      <c r="A11">
        <v>33.020000459999999</v>
      </c>
      <c r="B11">
        <v>0.39410027860000002</v>
      </c>
      <c r="C11">
        <v>40</v>
      </c>
      <c r="D11">
        <v>0.40697139500000001</v>
      </c>
    </row>
    <row r="12" spans="1:4">
      <c r="A12">
        <v>33.97000122</v>
      </c>
      <c r="B12">
        <v>0.39430728549999999</v>
      </c>
      <c r="C12">
        <v>45</v>
      </c>
      <c r="D12">
        <v>0.40697559709999998</v>
      </c>
    </row>
    <row r="13" spans="1:4">
      <c r="A13">
        <v>35.020000459999999</v>
      </c>
      <c r="B13">
        <v>0.3944185972</v>
      </c>
      <c r="C13">
        <v>50</v>
      </c>
      <c r="D13">
        <v>0.40678408739999999</v>
      </c>
    </row>
    <row r="14" spans="1:4">
      <c r="A14">
        <v>35.91999817</v>
      </c>
      <c r="B14">
        <v>0.39446994660000001</v>
      </c>
      <c r="C14">
        <v>55</v>
      </c>
      <c r="D14">
        <v>0.4067736864</v>
      </c>
    </row>
    <row r="15" spans="1:4">
      <c r="A15">
        <v>36.97000122</v>
      </c>
      <c r="B15">
        <v>0.39477074150000002</v>
      </c>
      <c r="C15">
        <v>60</v>
      </c>
      <c r="D15">
        <v>0.40670409800000001</v>
      </c>
    </row>
    <row r="16" spans="1:4">
      <c r="A16">
        <v>37.97000122</v>
      </c>
      <c r="B16">
        <v>0.3947981894</v>
      </c>
      <c r="C16">
        <v>65</v>
      </c>
      <c r="D16">
        <v>0.40666219590000002</v>
      </c>
    </row>
    <row r="17" spans="1:4">
      <c r="A17">
        <v>38.97000122</v>
      </c>
      <c r="B17">
        <v>0.3949778974</v>
      </c>
      <c r="C17">
        <v>70</v>
      </c>
      <c r="D17">
        <v>0.4066989124</v>
      </c>
    </row>
    <row r="18" spans="1:4">
      <c r="A18">
        <v>39.959999080000003</v>
      </c>
      <c r="B18">
        <v>0.39509785180000001</v>
      </c>
      <c r="C18">
        <v>75</v>
      </c>
      <c r="D18">
        <v>0.40665340420000001</v>
      </c>
    </row>
    <row r="19" spans="1:4">
      <c r="A19">
        <v>41.020000459999999</v>
      </c>
      <c r="B19">
        <v>0.39513090249999999</v>
      </c>
      <c r="C19">
        <v>80</v>
      </c>
      <c r="D19">
        <v>0.40673640370000003</v>
      </c>
    </row>
    <row r="20" spans="1:4">
      <c r="A20">
        <v>42.020000459999999</v>
      </c>
      <c r="B20">
        <v>0.39534464479999998</v>
      </c>
      <c r="C20">
        <v>85</v>
      </c>
      <c r="D20">
        <v>0.40674149990000003</v>
      </c>
    </row>
    <row r="21" spans="1:4">
      <c r="A21">
        <v>42.97000122</v>
      </c>
      <c r="B21">
        <v>0.39542147519999998</v>
      </c>
      <c r="C21">
        <v>90</v>
      </c>
      <c r="D21">
        <v>0.40648749470000001</v>
      </c>
    </row>
    <row r="22" spans="1:4">
      <c r="A22">
        <v>43.97000122</v>
      </c>
      <c r="B22">
        <v>0.3954256773</v>
      </c>
      <c r="C22">
        <v>95</v>
      </c>
      <c r="D22">
        <v>0.40653699640000002</v>
      </c>
    </row>
    <row r="23" spans="1:4">
      <c r="A23">
        <v>45.020000459999999</v>
      </c>
      <c r="B23">
        <v>0.39565208549999997</v>
      </c>
      <c r="C23">
        <v>100</v>
      </c>
      <c r="D23">
        <v>0.4065487981</v>
      </c>
    </row>
    <row r="24" spans="1:4">
      <c r="A24">
        <v>45.959999080000003</v>
      </c>
      <c r="B24">
        <v>0.39567932490000002</v>
      </c>
      <c r="C24">
        <v>105</v>
      </c>
      <c r="D24">
        <v>0.40660628679999999</v>
      </c>
    </row>
    <row r="25" spans="1:4">
      <c r="A25">
        <v>46.97000122</v>
      </c>
      <c r="B25">
        <v>0.39582371710000003</v>
      </c>
      <c r="C25">
        <v>110</v>
      </c>
      <c r="D25">
        <v>0.4065667093</v>
      </c>
    </row>
    <row r="26" spans="1:4">
      <c r="A26">
        <v>47.97000122</v>
      </c>
      <c r="B26">
        <v>0.39610397819999998</v>
      </c>
      <c r="C26">
        <v>115</v>
      </c>
      <c r="D26">
        <v>0.40643471479999999</v>
      </c>
    </row>
    <row r="27" spans="1:4">
      <c r="A27">
        <v>49</v>
      </c>
      <c r="B27">
        <v>0.39618548749999999</v>
      </c>
      <c r="C27">
        <v>120</v>
      </c>
      <c r="D27">
        <v>0.40647581220000001</v>
      </c>
    </row>
    <row r="28" spans="1:4">
      <c r="A28">
        <v>50.020000459999999</v>
      </c>
      <c r="B28">
        <v>0.39635059239999998</v>
      </c>
      <c r="C28">
        <v>125</v>
      </c>
      <c r="D28">
        <v>0.40658879279999999</v>
      </c>
    </row>
    <row r="29" spans="1:4">
      <c r="A29">
        <v>51.020000459999999</v>
      </c>
      <c r="B29">
        <v>0.39657583829999998</v>
      </c>
      <c r="C29">
        <v>130</v>
      </c>
      <c r="D29">
        <v>0.40644660589999998</v>
      </c>
    </row>
    <row r="30" spans="1:4">
      <c r="A30">
        <v>51.97000122</v>
      </c>
      <c r="B30">
        <v>0.39680749180000002</v>
      </c>
      <c r="C30">
        <v>135</v>
      </c>
      <c r="D30">
        <v>0.40642291310000001</v>
      </c>
    </row>
    <row r="31" spans="1:4">
      <c r="A31">
        <v>52.97000122</v>
      </c>
      <c r="B31">
        <v>0.39695730810000002</v>
      </c>
      <c r="C31">
        <v>140</v>
      </c>
      <c r="D31">
        <v>0.40652439000000001</v>
      </c>
    </row>
    <row r="32" spans="1:4">
      <c r="A32">
        <v>54.020000459999999</v>
      </c>
      <c r="B32">
        <v>0.39716976879999999</v>
      </c>
      <c r="C32">
        <v>145</v>
      </c>
      <c r="D32">
        <v>0.40642270450000001</v>
      </c>
    </row>
    <row r="33" spans="1:4">
      <c r="A33">
        <v>55.020000459999999</v>
      </c>
      <c r="B33">
        <v>0.39756995439999998</v>
      </c>
      <c r="C33">
        <v>150</v>
      </c>
      <c r="D33">
        <v>0.40647938849999998</v>
      </c>
    </row>
    <row r="34" spans="1:4">
      <c r="A34">
        <v>56.020000459999999</v>
      </c>
      <c r="B34">
        <v>0.39777514339999998</v>
      </c>
      <c r="C34">
        <v>155</v>
      </c>
      <c r="D34">
        <v>0.40632820130000002</v>
      </c>
    </row>
    <row r="35" spans="1:4">
      <c r="A35">
        <v>56.97000122</v>
      </c>
      <c r="B35">
        <v>0.39788156749999998</v>
      </c>
      <c r="C35">
        <v>160</v>
      </c>
      <c r="D35">
        <v>0.40644830469999998</v>
      </c>
    </row>
    <row r="36" spans="1:4">
      <c r="A36">
        <v>58.020000459999999</v>
      </c>
      <c r="B36">
        <v>0.39847144480000002</v>
      </c>
      <c r="C36">
        <v>165</v>
      </c>
      <c r="D36">
        <v>0.40643689039999997</v>
      </c>
    </row>
    <row r="37" spans="1:4">
      <c r="A37">
        <v>59.020000459999999</v>
      </c>
      <c r="B37">
        <v>0.398527354</v>
      </c>
      <c r="C37">
        <v>170</v>
      </c>
      <c r="D37">
        <v>0.406339705</v>
      </c>
    </row>
    <row r="38" spans="1:4">
      <c r="A38">
        <v>60.020000459999999</v>
      </c>
      <c r="B38">
        <v>0.39889535310000002</v>
      </c>
      <c r="C38">
        <v>175</v>
      </c>
      <c r="D38">
        <v>0.40639320020000003</v>
      </c>
    </row>
    <row r="39" spans="1:4">
      <c r="A39">
        <v>61.020000459999999</v>
      </c>
      <c r="B39">
        <v>0.39950928089999999</v>
      </c>
      <c r="C39">
        <v>180</v>
      </c>
      <c r="D39">
        <v>0.40635979179999998</v>
      </c>
    </row>
    <row r="40" spans="1:4">
      <c r="A40">
        <v>62.069999690000003</v>
      </c>
      <c r="B40">
        <v>0.40003195409999998</v>
      </c>
      <c r="C40">
        <v>185</v>
      </c>
      <c r="D40">
        <v>0.40635809299999998</v>
      </c>
    </row>
    <row r="41" spans="1:4">
      <c r="A41">
        <v>62.97000122</v>
      </c>
      <c r="B41">
        <v>0.40062034130000002</v>
      </c>
      <c r="C41">
        <v>190</v>
      </c>
      <c r="D41">
        <v>0.40633940699999999</v>
      </c>
    </row>
    <row r="42" spans="1:4">
      <c r="A42">
        <v>64.019996640000002</v>
      </c>
      <c r="B42">
        <v>0.4013635814</v>
      </c>
      <c r="C42">
        <v>195</v>
      </c>
      <c r="D42">
        <v>0.4063974917</v>
      </c>
    </row>
    <row r="43" spans="1:4">
      <c r="A43">
        <v>64.97000122</v>
      </c>
      <c r="B43">
        <v>0.4022194147</v>
      </c>
      <c r="C43">
        <v>200</v>
      </c>
      <c r="D43">
        <v>0.40635991100000002</v>
      </c>
    </row>
    <row r="44" spans="1:4">
      <c r="A44">
        <v>66.019996640000002</v>
      </c>
      <c r="B44">
        <v>0.4034479856</v>
      </c>
      <c r="C44">
        <v>205</v>
      </c>
      <c r="D44">
        <v>0.40628838540000001</v>
      </c>
    </row>
    <row r="45" spans="1:4">
      <c r="A45">
        <v>67.019996640000002</v>
      </c>
      <c r="B45">
        <v>0.40486431119999999</v>
      </c>
      <c r="C45">
        <v>210</v>
      </c>
      <c r="D45">
        <v>0.40631189940000001</v>
      </c>
    </row>
    <row r="46" spans="1:4">
      <c r="A46">
        <v>67.97000122</v>
      </c>
      <c r="B46">
        <v>0.40659335260000001</v>
      </c>
      <c r="C46">
        <v>215</v>
      </c>
      <c r="D46">
        <v>0.40618509050000001</v>
      </c>
    </row>
    <row r="47" spans="1:4">
      <c r="C47">
        <v>220</v>
      </c>
      <c r="D47">
        <v>0.40636411309999998</v>
      </c>
    </row>
    <row r="48" spans="1:4">
      <c r="C48">
        <v>225</v>
      </c>
      <c r="D48">
        <v>0.40637961030000003</v>
      </c>
    </row>
    <row r="49" spans="3:4">
      <c r="C49">
        <v>230</v>
      </c>
      <c r="D49">
        <v>0.40643379089999998</v>
      </c>
    </row>
    <row r="50" spans="3:4">
      <c r="C50">
        <v>235</v>
      </c>
      <c r="D50">
        <v>0.40632310510000003</v>
      </c>
    </row>
    <row r="51" spans="3:4">
      <c r="C51">
        <v>240</v>
      </c>
      <c r="D51">
        <v>0.40635770560000001</v>
      </c>
    </row>
    <row r="52" spans="3:4">
      <c r="C52">
        <v>245</v>
      </c>
      <c r="D52">
        <v>0.40635249020000003</v>
      </c>
    </row>
    <row r="53" spans="3:4">
      <c r="C53">
        <v>250</v>
      </c>
      <c r="D53">
        <v>0.40633839370000002</v>
      </c>
    </row>
    <row r="54" spans="3:4">
      <c r="C54">
        <v>255</v>
      </c>
      <c r="D54">
        <v>0.4064033031</v>
      </c>
    </row>
    <row r="55" spans="3:4">
      <c r="C55">
        <v>260</v>
      </c>
      <c r="D55">
        <v>0.4065228105</v>
      </c>
    </row>
    <row r="56" spans="3:4">
      <c r="C56">
        <v>265</v>
      </c>
      <c r="D56">
        <v>0.40642729399999999</v>
      </c>
    </row>
    <row r="57" spans="3:4">
      <c r="C57">
        <v>270</v>
      </c>
      <c r="D57">
        <v>0.40638428929999998</v>
      </c>
    </row>
    <row r="58" spans="3:4">
      <c r="C58">
        <v>275</v>
      </c>
      <c r="D58">
        <v>0.40633210539999998</v>
      </c>
    </row>
    <row r="59" spans="3:4">
      <c r="C59">
        <v>280</v>
      </c>
      <c r="D59">
        <v>0.40644758939999998</v>
      </c>
    </row>
    <row r="60" spans="3:4">
      <c r="C60">
        <v>285</v>
      </c>
      <c r="D60">
        <v>0.40650120379999999</v>
      </c>
    </row>
    <row r="61" spans="3:4">
      <c r="C61">
        <v>290</v>
      </c>
      <c r="D61">
        <v>0.4063892066</v>
      </c>
    </row>
    <row r="62" spans="3:4">
      <c r="C62">
        <v>295</v>
      </c>
      <c r="D62">
        <v>0.40647301079999998</v>
      </c>
    </row>
    <row r="63" spans="3:4">
      <c r="C63">
        <v>300</v>
      </c>
      <c r="D63">
        <v>0.40644520519999999</v>
      </c>
    </row>
    <row r="65" spans="1:1">
      <c r="A65" t="s">
        <v>0</v>
      </c>
    </row>
    <row r="66" spans="1:1">
      <c r="A66" t="s">
        <v>0</v>
      </c>
    </row>
    <row r="67" spans="1:1">
      <c r="A67" t="s">
        <v>3</v>
      </c>
    </row>
    <row r="68" spans="1:1">
      <c r="A68" t="s">
        <v>4</v>
      </c>
    </row>
    <row r="69" spans="1:1">
      <c r="A69" t="s">
        <v>5</v>
      </c>
    </row>
    <row r="70" spans="1:1">
      <c r="A70" t="s">
        <v>6</v>
      </c>
    </row>
    <row r="71" spans="1:1">
      <c r="A71" t="s">
        <v>7</v>
      </c>
    </row>
    <row r="72" spans="1:1">
      <c r="A72" t="s">
        <v>8</v>
      </c>
    </row>
    <row r="73" spans="1:1">
      <c r="A73" t="s">
        <v>9</v>
      </c>
    </row>
    <row r="74" spans="1:1">
      <c r="A74" t="s">
        <v>10</v>
      </c>
    </row>
    <row r="75" spans="1:1">
      <c r="A75" t="s">
        <v>11</v>
      </c>
    </row>
    <row r="76" spans="1:1">
      <c r="A76" t="s">
        <v>12</v>
      </c>
    </row>
    <row r="77" spans="1:1">
      <c r="A77" t="s">
        <v>13</v>
      </c>
    </row>
    <row r="78" spans="1:1">
      <c r="A78" t="s">
        <v>14</v>
      </c>
    </row>
    <row r="79" spans="1:1">
      <c r="A79" t="s">
        <v>15</v>
      </c>
    </row>
    <row r="80" spans="1:1">
      <c r="A80" t="s">
        <v>16</v>
      </c>
    </row>
    <row r="81" spans="1:3">
      <c r="A81" t="s">
        <v>17</v>
      </c>
    </row>
    <row r="82" spans="1:3">
      <c r="A82" t="s">
        <v>18</v>
      </c>
    </row>
    <row r="83" spans="1:3">
      <c r="A83" t="s">
        <v>19</v>
      </c>
    </row>
    <row r="84" spans="1:3">
      <c r="A84" t="s">
        <v>20</v>
      </c>
    </row>
    <row r="85" spans="1:3">
      <c r="A85" t="s">
        <v>21</v>
      </c>
    </row>
    <row r="86" spans="1:3">
      <c r="A86" t="s">
        <v>22</v>
      </c>
    </row>
    <row r="87" spans="1:3">
      <c r="A87" t="s">
        <v>23</v>
      </c>
    </row>
    <row r="88" spans="1:3">
      <c r="A88" t="s">
        <v>24</v>
      </c>
      <c r="B88" t="s">
        <v>25</v>
      </c>
      <c r="C88" t="s">
        <v>26</v>
      </c>
    </row>
    <row r="89" spans="1:3">
      <c r="A89" t="s">
        <v>27</v>
      </c>
      <c r="B89" t="s">
        <v>28</v>
      </c>
      <c r="C89" t="s">
        <v>29</v>
      </c>
    </row>
    <row r="90" spans="1:3">
      <c r="A90" t="s">
        <v>30</v>
      </c>
      <c r="B90" t="s">
        <v>31</v>
      </c>
      <c r="C90" t="s">
        <v>32</v>
      </c>
    </row>
    <row r="91" spans="1:3">
      <c r="A91" t="s">
        <v>33</v>
      </c>
      <c r="B91" t="s">
        <v>34</v>
      </c>
      <c r="C91" t="s">
        <v>35</v>
      </c>
    </row>
    <row r="92" spans="1:3">
      <c r="A92" t="s">
        <v>36</v>
      </c>
      <c r="B92" t="s">
        <v>37</v>
      </c>
      <c r="C92" t="s">
        <v>38</v>
      </c>
    </row>
    <row r="93" spans="1:3">
      <c r="A93" t="s">
        <v>39</v>
      </c>
      <c r="B93" t="s">
        <v>37</v>
      </c>
      <c r="C93" t="s">
        <v>40</v>
      </c>
    </row>
    <row r="94" spans="1:3">
      <c r="A94" t="s">
        <v>41</v>
      </c>
      <c r="B94" t="s">
        <v>42</v>
      </c>
      <c r="C94" t="s">
        <v>43</v>
      </c>
    </row>
    <row r="95" spans="1:3">
      <c r="A95" t="s">
        <v>44</v>
      </c>
      <c r="B95" t="s">
        <v>45</v>
      </c>
      <c r="C95" t="s">
        <v>46</v>
      </c>
    </row>
    <row r="96" spans="1:3">
      <c r="A96" t="s">
        <v>47</v>
      </c>
      <c r="B96" t="s">
        <v>48</v>
      </c>
      <c r="C96" t="s">
        <v>38</v>
      </c>
    </row>
    <row r="97" spans="1:3">
      <c r="A97" t="s">
        <v>49</v>
      </c>
      <c r="B97" t="s">
        <v>50</v>
      </c>
      <c r="C97" t="s">
        <v>51</v>
      </c>
    </row>
    <row r="98" spans="1:3">
      <c r="A98" t="s">
        <v>52</v>
      </c>
      <c r="B98" t="s">
        <v>53</v>
      </c>
      <c r="C98" t="s">
        <v>54</v>
      </c>
    </row>
    <row r="99" spans="1:3">
      <c r="A99" t="s">
        <v>55</v>
      </c>
      <c r="B99" t="s">
        <v>56</v>
      </c>
      <c r="C99" t="s">
        <v>46</v>
      </c>
    </row>
    <row r="100" spans="1:3">
      <c r="A100" t="s">
        <v>57</v>
      </c>
      <c r="B100" t="s">
        <v>58</v>
      </c>
      <c r="C100" t="s">
        <v>40</v>
      </c>
    </row>
    <row r="101" spans="1:3">
      <c r="A101" t="s">
        <v>59</v>
      </c>
      <c r="B101" t="s">
        <v>60</v>
      </c>
      <c r="C101" t="s">
        <v>61</v>
      </c>
    </row>
    <row r="102" spans="1:3">
      <c r="A102" t="s">
        <v>62</v>
      </c>
      <c r="B102" t="s">
        <v>63</v>
      </c>
      <c r="C102" t="s">
        <v>64</v>
      </c>
    </row>
    <row r="103" spans="1:3">
      <c r="A103" t="s">
        <v>65</v>
      </c>
      <c r="B103" t="s">
        <v>63</v>
      </c>
      <c r="C103" t="s">
        <v>64</v>
      </c>
    </row>
    <row r="104" spans="1:3">
      <c r="A104" t="s">
        <v>66</v>
      </c>
      <c r="B104" t="s">
        <v>63</v>
      </c>
      <c r="C104" t="s">
        <v>64</v>
      </c>
    </row>
    <row r="105" spans="1:3">
      <c r="A105" t="s">
        <v>67</v>
      </c>
      <c r="B105" t="s">
        <v>63</v>
      </c>
      <c r="C105" t="s">
        <v>64</v>
      </c>
    </row>
    <row r="106" spans="1:3">
      <c r="A106" t="s">
        <v>68</v>
      </c>
      <c r="B106" t="s">
        <v>63</v>
      </c>
      <c r="C106" t="s">
        <v>64</v>
      </c>
    </row>
    <row r="107" spans="1:3">
      <c r="A107" t="s">
        <v>69</v>
      </c>
      <c r="B107" t="s">
        <v>70</v>
      </c>
      <c r="C107" t="s">
        <v>71</v>
      </c>
    </row>
    <row r="108" spans="1:3">
      <c r="A108" t="s">
        <v>72</v>
      </c>
      <c r="B108" t="s">
        <v>73</v>
      </c>
      <c r="C108" t="s">
        <v>74</v>
      </c>
    </row>
    <row r="109" spans="1:3">
      <c r="A109" t="s">
        <v>75</v>
      </c>
      <c r="B109" t="s">
        <v>53</v>
      </c>
      <c r="C109" t="s">
        <v>54</v>
      </c>
    </row>
    <row r="110" spans="1:3">
      <c r="A110" t="s">
        <v>76</v>
      </c>
      <c r="B110" t="s">
        <v>25</v>
      </c>
      <c r="C110" t="s">
        <v>26</v>
      </c>
    </row>
    <row r="111" spans="1:3">
      <c r="A111" t="s">
        <v>77</v>
      </c>
      <c r="B111" t="s">
        <v>25</v>
      </c>
      <c r="C111" t="s">
        <v>26</v>
      </c>
    </row>
    <row r="112" spans="1:3">
      <c r="A112" t="s">
        <v>78</v>
      </c>
    </row>
    <row r="113" spans="1:3">
      <c r="A113" t="s">
        <v>79</v>
      </c>
    </row>
    <row r="114" spans="1:3">
      <c r="A114" t="s">
        <v>80</v>
      </c>
      <c r="B114" t="s">
        <v>81</v>
      </c>
      <c r="C114" t="s">
        <v>82</v>
      </c>
    </row>
    <row r="115" spans="1:3">
      <c r="A115" t="s">
        <v>83</v>
      </c>
      <c r="B115" t="s">
        <v>48</v>
      </c>
      <c r="C115" t="s">
        <v>84</v>
      </c>
    </row>
    <row r="116" spans="1:3">
      <c r="A116" t="s">
        <v>85</v>
      </c>
      <c r="B116" t="s">
        <v>81</v>
      </c>
      <c r="C116" t="s">
        <v>82</v>
      </c>
    </row>
    <row r="117" spans="1:3">
      <c r="A117" t="s">
        <v>86</v>
      </c>
      <c r="B117" t="s">
        <v>81</v>
      </c>
      <c r="C117" t="s">
        <v>82</v>
      </c>
    </row>
    <row r="118" spans="1:3">
      <c r="A118" t="s">
        <v>87</v>
      </c>
    </row>
    <row r="119" spans="1:3">
      <c r="A119" t="s">
        <v>88</v>
      </c>
      <c r="B119">
        <v>260</v>
      </c>
    </row>
    <row r="120" spans="1:3">
      <c r="A120" t="s">
        <v>89</v>
      </c>
      <c r="B120">
        <v>69.17</v>
      </c>
    </row>
    <row r="121" spans="1:3">
      <c r="A121" t="s">
        <v>90</v>
      </c>
      <c r="B121">
        <v>67.22</v>
      </c>
    </row>
    <row r="122" spans="1:3">
      <c r="A122" t="s">
        <v>91</v>
      </c>
      <c r="B122">
        <v>1</v>
      </c>
    </row>
    <row r="123" spans="1:3">
      <c r="A123" t="s">
        <v>92</v>
      </c>
      <c r="B123">
        <v>1</v>
      </c>
    </row>
    <row r="125" spans="1:3">
      <c r="A125" t="s">
        <v>124</v>
      </c>
    </row>
    <row r="126" spans="1:3">
      <c r="A126" t="s">
        <v>124</v>
      </c>
    </row>
    <row r="127" spans="1:3">
      <c r="A127" t="s">
        <v>126</v>
      </c>
    </row>
    <row r="128" spans="1:3">
      <c r="A128" t="s">
        <v>4</v>
      </c>
    </row>
    <row r="129" spans="1:1">
      <c r="A129" t="s">
        <v>5</v>
      </c>
    </row>
    <row r="130" spans="1:1">
      <c r="A130" t="s">
        <v>6</v>
      </c>
    </row>
    <row r="131" spans="1:1">
      <c r="A131" t="s">
        <v>7</v>
      </c>
    </row>
    <row r="132" spans="1:1">
      <c r="A132" t="s">
        <v>8</v>
      </c>
    </row>
    <row r="133" spans="1:1">
      <c r="A133" t="s">
        <v>9</v>
      </c>
    </row>
    <row r="134" spans="1:1">
      <c r="A134" t="s">
        <v>10</v>
      </c>
    </row>
    <row r="135" spans="1:1">
      <c r="A135" t="s">
        <v>11</v>
      </c>
    </row>
    <row r="136" spans="1:1">
      <c r="A136" t="s">
        <v>12</v>
      </c>
    </row>
    <row r="137" spans="1:1">
      <c r="A137" t="s">
        <v>13</v>
      </c>
    </row>
    <row r="138" spans="1:1">
      <c r="A138" t="s">
        <v>14</v>
      </c>
    </row>
    <row r="139" spans="1:1">
      <c r="A139" t="s">
        <v>15</v>
      </c>
    </row>
    <row r="140" spans="1:1">
      <c r="A140" t="s">
        <v>16</v>
      </c>
    </row>
    <row r="141" spans="1:1">
      <c r="A141" t="s">
        <v>17</v>
      </c>
    </row>
    <row r="142" spans="1:1">
      <c r="A142" t="s">
        <v>18</v>
      </c>
    </row>
    <row r="143" spans="1:1">
      <c r="A143" t="s">
        <v>19</v>
      </c>
    </row>
    <row r="144" spans="1:1">
      <c r="A144" t="s">
        <v>20</v>
      </c>
    </row>
    <row r="145" spans="1:3">
      <c r="A145" t="s">
        <v>21</v>
      </c>
    </row>
    <row r="146" spans="1:3">
      <c r="A146" t="s">
        <v>22</v>
      </c>
    </row>
    <row r="147" spans="1:3">
      <c r="A147" t="s">
        <v>23</v>
      </c>
    </row>
    <row r="148" spans="1:3">
      <c r="A148" t="s">
        <v>24</v>
      </c>
      <c r="B148" t="s">
        <v>25</v>
      </c>
      <c r="C148" t="s">
        <v>26</v>
      </c>
    </row>
    <row r="149" spans="1:3">
      <c r="A149" t="s">
        <v>27</v>
      </c>
      <c r="B149" t="s">
        <v>28</v>
      </c>
      <c r="C149" t="s">
        <v>29</v>
      </c>
    </row>
    <row r="150" spans="1:3">
      <c r="A150" t="s">
        <v>30</v>
      </c>
      <c r="B150" t="s">
        <v>31</v>
      </c>
      <c r="C150" t="s">
        <v>32</v>
      </c>
    </row>
    <row r="151" spans="1:3">
      <c r="A151" t="s">
        <v>33</v>
      </c>
      <c r="B151" t="s">
        <v>34</v>
      </c>
      <c r="C151" t="s">
        <v>35</v>
      </c>
    </row>
    <row r="152" spans="1:3">
      <c r="A152" t="s">
        <v>36</v>
      </c>
      <c r="B152" t="s">
        <v>37</v>
      </c>
      <c r="C152" t="s">
        <v>38</v>
      </c>
    </row>
    <row r="153" spans="1:3">
      <c r="A153" t="s">
        <v>39</v>
      </c>
      <c r="B153" t="s">
        <v>37</v>
      </c>
      <c r="C153" t="s">
        <v>40</v>
      </c>
    </row>
    <row r="154" spans="1:3">
      <c r="A154" t="s">
        <v>41</v>
      </c>
      <c r="B154" t="s">
        <v>42</v>
      </c>
      <c r="C154" t="s">
        <v>43</v>
      </c>
    </row>
    <row r="155" spans="1:3">
      <c r="A155" t="s">
        <v>44</v>
      </c>
      <c r="B155" t="s">
        <v>45</v>
      </c>
      <c r="C155" t="s">
        <v>46</v>
      </c>
    </row>
    <row r="156" spans="1:3">
      <c r="A156" t="s">
        <v>47</v>
      </c>
      <c r="B156" t="s">
        <v>48</v>
      </c>
      <c r="C156" t="s">
        <v>38</v>
      </c>
    </row>
    <row r="157" spans="1:3">
      <c r="A157" t="s">
        <v>49</v>
      </c>
      <c r="B157" t="s">
        <v>50</v>
      </c>
      <c r="C157" t="s">
        <v>51</v>
      </c>
    </row>
    <row r="158" spans="1:3">
      <c r="A158" t="s">
        <v>52</v>
      </c>
      <c r="B158" t="s">
        <v>53</v>
      </c>
      <c r="C158" t="s">
        <v>54</v>
      </c>
    </row>
    <row r="159" spans="1:3">
      <c r="A159" t="s">
        <v>55</v>
      </c>
      <c r="B159" t="s">
        <v>56</v>
      </c>
      <c r="C159" t="s">
        <v>46</v>
      </c>
    </row>
    <row r="160" spans="1:3">
      <c r="A160" t="s">
        <v>57</v>
      </c>
      <c r="B160" t="s">
        <v>58</v>
      </c>
      <c r="C160" t="s">
        <v>40</v>
      </c>
    </row>
    <row r="161" spans="1:3">
      <c r="A161" t="s">
        <v>59</v>
      </c>
      <c r="B161" t="s">
        <v>60</v>
      </c>
      <c r="C161" t="s">
        <v>61</v>
      </c>
    </row>
    <row r="162" spans="1:3">
      <c r="A162" t="s">
        <v>62</v>
      </c>
      <c r="B162" t="s">
        <v>63</v>
      </c>
      <c r="C162" t="s">
        <v>64</v>
      </c>
    </row>
    <row r="163" spans="1:3">
      <c r="A163" t="s">
        <v>65</v>
      </c>
      <c r="B163" t="s">
        <v>63</v>
      </c>
      <c r="C163" t="s">
        <v>64</v>
      </c>
    </row>
    <row r="164" spans="1:3">
      <c r="A164" t="s">
        <v>66</v>
      </c>
      <c r="B164" t="s">
        <v>63</v>
      </c>
      <c r="C164" t="s">
        <v>64</v>
      </c>
    </row>
    <row r="165" spans="1:3">
      <c r="A165" t="s">
        <v>67</v>
      </c>
      <c r="B165" t="s">
        <v>63</v>
      </c>
      <c r="C165" t="s">
        <v>64</v>
      </c>
    </row>
    <row r="166" spans="1:3">
      <c r="A166" t="s">
        <v>68</v>
      </c>
      <c r="B166" t="s">
        <v>63</v>
      </c>
      <c r="C166" t="s">
        <v>64</v>
      </c>
    </row>
    <row r="167" spans="1:3">
      <c r="A167" t="s">
        <v>69</v>
      </c>
      <c r="B167" t="s">
        <v>70</v>
      </c>
      <c r="C167" t="s">
        <v>71</v>
      </c>
    </row>
    <row r="168" spans="1:3">
      <c r="A168" t="s">
        <v>72</v>
      </c>
      <c r="B168" t="s">
        <v>73</v>
      </c>
      <c r="C168" t="s">
        <v>74</v>
      </c>
    </row>
    <row r="169" spans="1:3">
      <c r="A169" t="s">
        <v>75</v>
      </c>
      <c r="B169" t="s">
        <v>53</v>
      </c>
      <c r="C169" t="s">
        <v>54</v>
      </c>
    </row>
    <row r="170" spans="1:3">
      <c r="A170" t="s">
        <v>76</v>
      </c>
      <c r="B170" t="s">
        <v>25</v>
      </c>
      <c r="C170" t="s">
        <v>26</v>
      </c>
    </row>
    <row r="171" spans="1:3">
      <c r="A171" t="s">
        <v>77</v>
      </c>
      <c r="B171" t="s">
        <v>25</v>
      </c>
      <c r="C171" t="s">
        <v>26</v>
      </c>
    </row>
    <row r="172" spans="1:3">
      <c r="A172" t="s">
        <v>78</v>
      </c>
    </row>
    <row r="173" spans="1:3">
      <c r="A173" t="s">
        <v>79</v>
      </c>
    </row>
    <row r="174" spans="1:3">
      <c r="A174" t="s">
        <v>80</v>
      </c>
      <c r="B174" t="s">
        <v>81</v>
      </c>
      <c r="C174" t="s">
        <v>82</v>
      </c>
    </row>
    <row r="175" spans="1:3">
      <c r="A175" t="s">
        <v>83</v>
      </c>
      <c r="B175" t="s">
        <v>48</v>
      </c>
      <c r="C175" t="s">
        <v>84</v>
      </c>
    </row>
    <row r="176" spans="1:3">
      <c r="A176" t="s">
        <v>85</v>
      </c>
      <c r="B176" t="s">
        <v>81</v>
      </c>
      <c r="C176" t="s">
        <v>82</v>
      </c>
    </row>
    <row r="177" spans="1:3">
      <c r="A177" t="s">
        <v>86</v>
      </c>
      <c r="B177" t="s">
        <v>81</v>
      </c>
      <c r="C177" t="s">
        <v>82</v>
      </c>
    </row>
    <row r="178" spans="1:3">
      <c r="A178" t="s">
        <v>87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0314 assay calcs 0.5um 68deg</vt:lpstr>
      <vt:lpstr>0314 0.5uM 68deg 1 renew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pmclab</cp:lastModifiedBy>
  <dcterms:created xsi:type="dcterms:W3CDTF">2013-03-15T18:13:37Z</dcterms:created>
  <dcterms:modified xsi:type="dcterms:W3CDTF">2013-03-18T19:38:12Z</dcterms:modified>
</cp:coreProperties>
</file>