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360" yWindow="15" windowWidth="20895" windowHeight="101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I7" i="1" s="1"/>
  <c r="G8" i="1"/>
  <c r="I8" i="1" s="1"/>
  <c r="G9" i="1"/>
  <c r="I9" i="1" s="1"/>
  <c r="G2" i="1"/>
</calcChain>
</file>

<file path=xl/sharedStrings.xml><?xml version="1.0" encoding="utf-8"?>
<sst xmlns="http://schemas.openxmlformats.org/spreadsheetml/2006/main" count="8" uniqueCount="8">
  <si>
    <t>Run 1</t>
  </si>
  <si>
    <t>Run 2</t>
  </si>
  <si>
    <t>Avg Run</t>
  </si>
  <si>
    <t>Conc (ug/ml)</t>
  </si>
  <si>
    <t>XG - Batch 1</t>
  </si>
  <si>
    <t>XG - Batch 2</t>
  </si>
  <si>
    <t>XG - Batch 3</t>
  </si>
  <si>
    <t>Samples Conc (ug/ml)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</si>
</sst>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Bradford Assay Standard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49682327209098864"/>
                  <c:y val="-9.6183289588801391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200" b="1" baseline="0"/>
                      <a:t>y = 0.001x + 0.011
R² = 0.997</a:t>
                    </a:r>
                    <a:endParaRPr lang="en-US" sz="1200" b="1"/>
                  </a:p>
                </c:rich>
              </c:tx>
              <c:numFmt formatCode="General" sourceLinked="0"/>
            </c:trendlineLbl>
          </c:trendline>
          <c:xVal>
            <c:numRef>
              <c:f>Sheet1!$F$2:$F$6</c:f>
              <c:numCache>
                <c:formatCode>General</c:formatCode>
                <c:ptCount val="5"/>
                <c:pt idx="0">
                  <c:v>1000</c:v>
                </c:pt>
                <c:pt idx="1">
                  <c:v>750</c:v>
                </c:pt>
                <c:pt idx="2">
                  <c:v>500</c:v>
                </c:pt>
                <c:pt idx="3">
                  <c:v>250</c:v>
                </c:pt>
                <c:pt idx="4">
                  <c:v>125</c:v>
                </c:pt>
              </c:numCache>
            </c:numRef>
          </c:xVal>
          <c:yVal>
            <c:numRef>
              <c:f>Sheet1!$G$2:$G$6</c:f>
              <c:numCache>
                <c:formatCode>General</c:formatCode>
                <c:ptCount val="5"/>
                <c:pt idx="0">
                  <c:v>1.1756500000000001</c:v>
                </c:pt>
                <c:pt idx="1">
                  <c:v>0.89759999999999995</c:v>
                </c:pt>
                <c:pt idx="2">
                  <c:v>0.63074999999999992</c:v>
                </c:pt>
                <c:pt idx="3">
                  <c:v>0.27680000000000005</c:v>
                </c:pt>
                <c:pt idx="4">
                  <c:v>0.16455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515488"/>
        <c:axId val="266912848"/>
      </c:scatterChart>
      <c:valAx>
        <c:axId val="26751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BSA Concentration (µg/ml)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6912848"/>
        <c:crosses val="autoZero"/>
        <c:crossBetween val="midCat"/>
      </c:valAx>
      <c:valAx>
        <c:axId val="266912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A_595 nm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75154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10</xdr:row>
      <xdr:rowOff>161925</xdr:rowOff>
    </xdr:from>
    <xdr:to>
      <xdr:col>8</xdr:col>
      <xdr:colOff>495300</xdr:colOff>
      <xdr:row>27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tabSelected="1" workbookViewId="0">
      <selection activeCell="L15" sqref="L15"/>
    </sheetView>
  </sheetViews>
  <sheetFormatPr defaultRowHeight="15" x14ac:dyDescent="0.25"/>
  <cols>
    <col min="2" max="2" width="22.42578125" customWidth="1"/>
    <col min="3" max="3" width="20.7109375" customWidth="1"/>
    <col min="6" max="6" width="12.85546875" customWidth="1"/>
    <col min="9" max="9" width="19.85546875" customWidth="1"/>
  </cols>
  <sheetData>
    <row r="1" spans="2:9" x14ac:dyDescent="0.25">
      <c r="B1" s="1" t="s">
        <v>0</v>
      </c>
      <c r="C1" s="1" t="s">
        <v>1</v>
      </c>
      <c r="F1" s="1" t="s">
        <v>3</v>
      </c>
      <c r="G1" s="1" t="s">
        <v>2</v>
      </c>
      <c r="I1" s="1" t="s">
        <v>7</v>
      </c>
    </row>
    <row r="2" spans="2:9" x14ac:dyDescent="0.25">
      <c r="B2">
        <v>1.1407</v>
      </c>
      <c r="C2">
        <v>1.2105999999999999</v>
      </c>
      <c r="F2">
        <v>1000</v>
      </c>
      <c r="G2">
        <f>(B2+C2)/2</f>
        <v>1.1756500000000001</v>
      </c>
    </row>
    <row r="3" spans="2:9" x14ac:dyDescent="0.25">
      <c r="B3">
        <v>0.88429999999999997</v>
      </c>
      <c r="C3">
        <v>0.91090000000000004</v>
      </c>
      <c r="F3">
        <v>750</v>
      </c>
      <c r="G3">
        <f t="shared" ref="G3:G9" si="0">(B3+C3)/2</f>
        <v>0.89759999999999995</v>
      </c>
    </row>
    <row r="4" spans="2:9" x14ac:dyDescent="0.25">
      <c r="B4">
        <v>0.62819999999999998</v>
      </c>
      <c r="C4">
        <v>0.63329999999999997</v>
      </c>
      <c r="F4">
        <v>500</v>
      </c>
      <c r="G4">
        <f t="shared" si="0"/>
        <v>0.63074999999999992</v>
      </c>
    </row>
    <row r="5" spans="2:9" x14ac:dyDescent="0.25">
      <c r="B5">
        <v>0.26440000000000002</v>
      </c>
      <c r="C5">
        <v>0.28920000000000001</v>
      </c>
      <c r="F5">
        <v>250</v>
      </c>
      <c r="G5">
        <f t="shared" si="0"/>
        <v>0.27680000000000005</v>
      </c>
    </row>
    <row r="6" spans="2:9" x14ac:dyDescent="0.25">
      <c r="B6">
        <v>0.1457</v>
      </c>
      <c r="C6">
        <v>0.18340000000000001</v>
      </c>
      <c r="F6">
        <v>125</v>
      </c>
      <c r="G6">
        <f t="shared" si="0"/>
        <v>0.16455</v>
      </c>
    </row>
    <row r="7" spans="2:9" x14ac:dyDescent="0.25">
      <c r="B7">
        <v>0.17180000000000001</v>
      </c>
      <c r="C7">
        <v>0.21870000000000001</v>
      </c>
      <c r="F7" s="2" t="s">
        <v>4</v>
      </c>
      <c r="G7">
        <f t="shared" si="0"/>
        <v>0.19525000000000001</v>
      </c>
      <c r="I7">
        <f>(G7-0.011)/0.001</f>
        <v>184.25</v>
      </c>
    </row>
    <row r="8" spans="2:9" x14ac:dyDescent="0.25">
      <c r="B8">
        <v>6.5699999999999995E-2</v>
      </c>
      <c r="C8">
        <v>7.9399999999999998E-2</v>
      </c>
      <c r="F8" s="2" t="s">
        <v>5</v>
      </c>
      <c r="G8">
        <f t="shared" si="0"/>
        <v>7.2550000000000003E-2</v>
      </c>
      <c r="I8">
        <f>(G8-0.011)/0.001</f>
        <v>61.550000000000004</v>
      </c>
    </row>
    <row r="9" spans="2:9" x14ac:dyDescent="0.25">
      <c r="B9">
        <v>6.6600000000000006E-2</v>
      </c>
      <c r="C9">
        <v>8.4699999999999998E-2</v>
      </c>
      <c r="F9" s="2" t="s">
        <v>6</v>
      </c>
      <c r="G9">
        <f t="shared" si="0"/>
        <v>7.5649999999999995E-2</v>
      </c>
      <c r="I9">
        <f>(G9-0.011)/0.001</f>
        <v>64.649999999999991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PMC 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pmclab</dc:creator>
  <cp:lastModifiedBy>Sudipto Munshi</cp:lastModifiedBy>
  <dcterms:created xsi:type="dcterms:W3CDTF">2017-05-22T16:00:30Z</dcterms:created>
  <dcterms:modified xsi:type="dcterms:W3CDTF">2017-05-22T16:40:43Z</dcterms:modified>
</cp:coreProperties>
</file>