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450" windowWidth="2107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0" i="1" l="1"/>
  <c r="B11" i="1" s="1"/>
  <c r="B12" i="1" s="1"/>
  <c r="D10" i="1"/>
  <c r="D11" i="1" s="1"/>
  <c r="D12" i="1" s="1"/>
  <c r="E10" i="1"/>
  <c r="E11" i="1" s="1"/>
  <c r="E12" i="1" s="1"/>
  <c r="F10" i="1"/>
  <c r="F11" i="1" s="1"/>
  <c r="F12" i="1" s="1"/>
  <c r="C10" i="1"/>
  <c r="C11" i="1" s="1"/>
  <c r="C12" i="1" s="1"/>
</calcChain>
</file>

<file path=xl/sharedStrings.xml><?xml version="1.0" encoding="utf-8"?>
<sst xmlns="http://schemas.openxmlformats.org/spreadsheetml/2006/main" count="16" uniqueCount="16">
  <si>
    <t>AU27-Sirt3-Honokiol</t>
  </si>
  <si>
    <t>Product Rt (min)</t>
  </si>
  <si>
    <t>Substrate Rt (min)</t>
  </si>
  <si>
    <t>Product Area</t>
  </si>
  <si>
    <t>Substrate Area</t>
  </si>
  <si>
    <t>Total Area</t>
  </si>
  <si>
    <t xml:space="preserve">% Product </t>
  </si>
  <si>
    <t>100 uM NAD+, 100 uM Peptide</t>
  </si>
  <si>
    <t>100 uM NAD+, 10 uM Peptide</t>
  </si>
  <si>
    <t>1 uL Sirt3, 10 uM Honokiol</t>
  </si>
  <si>
    <t>Rxn10-No DMSO</t>
  </si>
  <si>
    <t>Rxn11-1%DMSO</t>
  </si>
  <si>
    <t>Rxn12-10uM HNK</t>
  </si>
  <si>
    <t>Rxn3-1%DMSO</t>
  </si>
  <si>
    <t>Rxn4-10uM HNK</t>
  </si>
  <si>
    <t>pmoles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</si>
</sst>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D21" sqref="D21"/>
    </sheetView>
  </sheetViews>
  <sheetFormatPr defaultRowHeight="15" x14ac:dyDescent="0.25"/>
  <cols>
    <col min="1" max="1" width="19.140625" customWidth="1"/>
    <col min="2" max="2" width="15.7109375" customWidth="1"/>
    <col min="3" max="3" width="15.5703125" customWidth="1"/>
    <col min="4" max="4" width="15.7109375" customWidth="1"/>
    <col min="5" max="5" width="16.42578125" customWidth="1"/>
    <col min="6" max="6" width="15.85546875" customWidth="1"/>
  </cols>
  <sheetData>
    <row r="1" spans="1:7" ht="18.75" x14ac:dyDescent="0.3">
      <c r="A1" s="1" t="s">
        <v>0</v>
      </c>
      <c r="C1" s="15" t="s">
        <v>9</v>
      </c>
      <c r="D1" s="15"/>
    </row>
    <row r="3" spans="1:7" ht="15.75" thickBot="1" x14ac:dyDescent="0.3"/>
    <row r="4" spans="1:7" ht="15.75" thickBot="1" x14ac:dyDescent="0.3">
      <c r="A4" s="5"/>
      <c r="B4" s="12" t="s">
        <v>7</v>
      </c>
      <c r="C4" s="13"/>
      <c r="D4" s="14"/>
      <c r="E4" s="13" t="s">
        <v>8</v>
      </c>
      <c r="F4" s="14"/>
    </row>
    <row r="5" spans="1:7" ht="15.75" thickBot="1" x14ac:dyDescent="0.3">
      <c r="A5" s="8"/>
      <c r="B5" s="2" t="s">
        <v>10</v>
      </c>
      <c r="C5" s="3" t="s">
        <v>11</v>
      </c>
      <c r="D5" s="4" t="s">
        <v>12</v>
      </c>
      <c r="E5" s="3" t="s">
        <v>13</v>
      </c>
      <c r="F5" s="4" t="s">
        <v>14</v>
      </c>
      <c r="G5" s="11"/>
    </row>
    <row r="6" spans="1:7" x14ac:dyDescent="0.25">
      <c r="A6" s="8" t="s">
        <v>1</v>
      </c>
      <c r="B6" s="5">
        <v>10.602</v>
      </c>
      <c r="C6" s="6">
        <v>10.565</v>
      </c>
      <c r="D6" s="7">
        <v>10.574</v>
      </c>
      <c r="E6" s="6">
        <v>10.506</v>
      </c>
      <c r="F6" s="7">
        <v>10.664</v>
      </c>
    </row>
    <row r="7" spans="1:7" x14ac:dyDescent="0.25">
      <c r="A7" s="8" t="s">
        <v>2</v>
      </c>
      <c r="B7" s="8">
        <v>12.256</v>
      </c>
      <c r="C7" s="9">
        <v>12.257999999999999</v>
      </c>
      <c r="D7" s="10">
        <v>12.262</v>
      </c>
      <c r="E7" s="9">
        <v>12.241</v>
      </c>
      <c r="F7" s="10">
        <v>12.343</v>
      </c>
    </row>
    <row r="8" spans="1:7" x14ac:dyDescent="0.25">
      <c r="A8" s="8" t="s">
        <v>3</v>
      </c>
      <c r="B8" s="8">
        <v>76</v>
      </c>
      <c r="C8" s="9">
        <v>77</v>
      </c>
      <c r="D8" s="10">
        <v>80</v>
      </c>
      <c r="E8" s="9">
        <v>29</v>
      </c>
      <c r="F8" s="10">
        <v>21</v>
      </c>
    </row>
    <row r="9" spans="1:7" x14ac:dyDescent="0.25">
      <c r="A9" s="8" t="s">
        <v>4</v>
      </c>
      <c r="B9" s="8">
        <v>7701</v>
      </c>
      <c r="C9" s="9">
        <v>7714</v>
      </c>
      <c r="D9" s="10">
        <v>7538</v>
      </c>
      <c r="E9" s="9">
        <v>748</v>
      </c>
      <c r="F9" s="10">
        <v>729</v>
      </c>
    </row>
    <row r="10" spans="1:7" ht="15.75" thickBot="1" x14ac:dyDescent="0.3">
      <c r="A10" s="8" t="s">
        <v>5</v>
      </c>
      <c r="B10" s="8">
        <f>(B8+B9)</f>
        <v>7777</v>
      </c>
      <c r="C10" s="9">
        <f>(C8+C9)</f>
        <v>7791</v>
      </c>
      <c r="D10" s="10">
        <f t="shared" ref="D10:F10" si="0">(D8+D9)</f>
        <v>7618</v>
      </c>
      <c r="E10" s="9">
        <f t="shared" si="0"/>
        <v>777</v>
      </c>
      <c r="F10" s="10">
        <f t="shared" si="0"/>
        <v>750</v>
      </c>
    </row>
    <row r="11" spans="1:7" x14ac:dyDescent="0.25">
      <c r="A11" s="5" t="s">
        <v>6</v>
      </c>
      <c r="B11" s="5">
        <f>(B8*100)/B10</f>
        <v>0.97724058120097723</v>
      </c>
      <c r="C11" s="6">
        <f>(C8*100)/C10</f>
        <v>0.98831985624438456</v>
      </c>
      <c r="D11" s="7">
        <f t="shared" ref="D11:F11" si="1">(D8*100)/D10</f>
        <v>1.0501443948542926</v>
      </c>
      <c r="E11" s="6">
        <f>(E8*100)/E10</f>
        <v>3.7323037323037322</v>
      </c>
      <c r="F11" s="7">
        <f t="shared" si="1"/>
        <v>2.8</v>
      </c>
    </row>
    <row r="12" spans="1:7" ht="15.75" thickBot="1" x14ac:dyDescent="0.3">
      <c r="A12" s="16" t="s">
        <v>15</v>
      </c>
      <c r="B12" s="2">
        <f>(4000*B11)/100</f>
        <v>39.089623248039089</v>
      </c>
      <c r="C12" s="3">
        <f t="shared" ref="C12:D12" si="2">(4000*C11)/100</f>
        <v>39.532794249775385</v>
      </c>
      <c r="D12" s="4">
        <f t="shared" si="2"/>
        <v>42.005775794171704</v>
      </c>
      <c r="E12" s="3">
        <f t="shared" ref="E12:F12" si="3">(400*E11)/100</f>
        <v>14.929214929214929</v>
      </c>
      <c r="F12" s="4">
        <f t="shared" si="3"/>
        <v>11.2</v>
      </c>
    </row>
  </sheetData>
  <mergeCells count="3">
    <mergeCell ref="B4:D4"/>
    <mergeCell ref="E4:F4"/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Alok Upadhyay</dc:creator>
  <cp:lastModifiedBy>Alok Upadhyay</cp:lastModifiedBy>
  <dcterms:created xsi:type="dcterms:W3CDTF">2016-05-04T19:40:16Z</dcterms:created>
  <dcterms:modified xsi:type="dcterms:W3CDTF">2016-05-05T20:29:29Z</dcterms:modified>
</cp:coreProperties>
</file>