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7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1" l="1"/>
  <c r="D11" i="1" l="1"/>
  <c r="D9" i="1"/>
  <c r="D10" i="1" s="1"/>
  <c r="B11" i="1"/>
  <c r="B9" i="1"/>
  <c r="B10" i="1" l="1"/>
  <c r="C9" i="1"/>
  <c r="C10" i="1" s="1"/>
  <c r="C11" i="1" s="1"/>
  <c r="E9" i="1"/>
  <c r="E10" i="1" s="1"/>
  <c r="E11" i="1" s="1"/>
  <c r="F9" i="1"/>
  <c r="F10" i="1" s="1"/>
</calcChain>
</file>

<file path=xl/sharedStrings.xml><?xml version="1.0" encoding="utf-8"?>
<sst xmlns="http://schemas.openxmlformats.org/spreadsheetml/2006/main" count="16" uniqueCount="16">
  <si>
    <t>AU28-Sirt3-10 uM Honokiol</t>
  </si>
  <si>
    <t>Product Rt (min)</t>
  </si>
  <si>
    <t>Substrate Rt (min)</t>
  </si>
  <si>
    <t>Product Area</t>
  </si>
  <si>
    <t>Substrate Area</t>
  </si>
  <si>
    <t>Total Area</t>
  </si>
  <si>
    <t xml:space="preserve">% Product </t>
  </si>
  <si>
    <t>100 uM NAD+, 10 uM FdL peptide</t>
  </si>
  <si>
    <t>Rxn3-1%DMSO</t>
  </si>
  <si>
    <t>Rxn4-10 uM HNK</t>
  </si>
  <si>
    <t>100 uM NAD+, 100 uM FdL peptide</t>
  </si>
  <si>
    <t>2.5 uL Sirt3</t>
  </si>
  <si>
    <t>Rxn7-1%DMSO</t>
  </si>
  <si>
    <t>Rxn8-10 uM HNK</t>
  </si>
  <si>
    <t>pmoles</t>
  </si>
  <si>
    <t>Rxn6-No DMSO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</si>
</sst>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3" sqref="C13"/>
    </sheetView>
  </sheetViews>
  <sheetFormatPr defaultRowHeight="15" x14ac:dyDescent="0.25"/>
  <cols>
    <col min="1" max="1" width="17.28515625" customWidth="1"/>
    <col min="2" max="2" width="16.7109375" customWidth="1"/>
    <col min="3" max="4" width="18.140625" customWidth="1"/>
    <col min="5" max="5" width="20.42578125" customWidth="1"/>
    <col min="6" max="6" width="16.7109375" customWidth="1"/>
  </cols>
  <sheetData>
    <row r="1" spans="1:6" ht="18.75" x14ac:dyDescent="0.3">
      <c r="A1" s="1" t="s">
        <v>0</v>
      </c>
      <c r="C1" t="s">
        <v>11</v>
      </c>
    </row>
    <row r="2" spans="1:6" ht="15.75" thickBot="1" x14ac:dyDescent="0.3"/>
    <row r="3" spans="1:6" ht="15.75" customHeight="1" x14ac:dyDescent="0.25">
      <c r="A3" s="2"/>
      <c r="B3" s="20" t="s">
        <v>7</v>
      </c>
      <c r="C3" s="21"/>
      <c r="D3" s="20" t="s">
        <v>10</v>
      </c>
      <c r="E3" s="22"/>
      <c r="F3" s="21"/>
    </row>
    <row r="4" spans="1:6" x14ac:dyDescent="0.25">
      <c r="A4" s="3"/>
      <c r="B4" s="17" t="s">
        <v>8</v>
      </c>
      <c r="C4" s="18" t="s">
        <v>9</v>
      </c>
      <c r="D4" s="17" t="s">
        <v>15</v>
      </c>
      <c r="E4" s="19" t="s">
        <v>12</v>
      </c>
      <c r="F4" s="18" t="s">
        <v>13</v>
      </c>
    </row>
    <row r="5" spans="1:6" x14ac:dyDescent="0.25">
      <c r="A5" s="3" t="s">
        <v>1</v>
      </c>
      <c r="B5" s="4">
        <v>10.63</v>
      </c>
      <c r="C5" s="6">
        <v>10.632999999999999</v>
      </c>
      <c r="D5" s="9">
        <v>10.362</v>
      </c>
      <c r="E5" s="5">
        <v>10.632</v>
      </c>
      <c r="F5" s="6">
        <v>10.641999999999999</v>
      </c>
    </row>
    <row r="6" spans="1:6" x14ac:dyDescent="0.25">
      <c r="A6" s="3" t="s">
        <v>2</v>
      </c>
      <c r="B6" s="4">
        <v>12.311999999999999</v>
      </c>
      <c r="C6" s="6">
        <v>12.313000000000001</v>
      </c>
      <c r="D6" s="9">
        <v>12.157999999999999</v>
      </c>
      <c r="E6" s="5">
        <v>12.291</v>
      </c>
      <c r="F6" s="6">
        <v>12.298999999999999</v>
      </c>
    </row>
    <row r="7" spans="1:6" x14ac:dyDescent="0.25">
      <c r="A7" s="3" t="s">
        <v>3</v>
      </c>
      <c r="B7" s="4">
        <v>63</v>
      </c>
      <c r="C7" s="6">
        <v>61</v>
      </c>
      <c r="D7" s="9">
        <v>207</v>
      </c>
      <c r="E7" s="5">
        <v>208</v>
      </c>
      <c r="F7" s="6">
        <v>196</v>
      </c>
    </row>
    <row r="8" spans="1:6" x14ac:dyDescent="0.25">
      <c r="A8" s="3" t="s">
        <v>4</v>
      </c>
      <c r="B8" s="4">
        <v>721</v>
      </c>
      <c r="C8" s="6">
        <v>713</v>
      </c>
      <c r="D8" s="9">
        <v>7525</v>
      </c>
      <c r="E8" s="5">
        <v>7479</v>
      </c>
      <c r="F8" s="6">
        <v>7330</v>
      </c>
    </row>
    <row r="9" spans="1:6" ht="15.75" thickBot="1" x14ac:dyDescent="0.3">
      <c r="A9" s="3" t="s">
        <v>5</v>
      </c>
      <c r="B9" s="9">
        <f>(B7+B8)</f>
        <v>784</v>
      </c>
      <c r="C9" s="10">
        <f t="shared" ref="C9:F9" si="0">(C7+C8)</f>
        <v>774</v>
      </c>
      <c r="D9" s="9">
        <f>(D7+D8)</f>
        <v>7732</v>
      </c>
      <c r="E9" s="7">
        <f t="shared" si="0"/>
        <v>7687</v>
      </c>
      <c r="F9" s="10">
        <f t="shared" si="0"/>
        <v>7526</v>
      </c>
    </row>
    <row r="10" spans="1:6" x14ac:dyDescent="0.25">
      <c r="A10" s="2" t="s">
        <v>6</v>
      </c>
      <c r="B10" s="14">
        <f t="shared" ref="B10:F10" si="1">(B7*100)/B9</f>
        <v>8.0357142857142865</v>
      </c>
      <c r="C10" s="15">
        <f t="shared" si="1"/>
        <v>7.8811369509043931</v>
      </c>
      <c r="D10" s="14">
        <f>(D7*100)/D9</f>
        <v>2.677185721676151</v>
      </c>
      <c r="E10" s="16">
        <f t="shared" si="1"/>
        <v>2.7058670482633018</v>
      </c>
      <c r="F10" s="15">
        <f t="shared" si="1"/>
        <v>2.6043050757374435</v>
      </c>
    </row>
    <row r="11" spans="1:6" ht="15.75" thickBot="1" x14ac:dyDescent="0.3">
      <c r="A11" s="8" t="s">
        <v>14</v>
      </c>
      <c r="B11" s="11">
        <f>(400*B10)/100</f>
        <v>32.142857142857146</v>
      </c>
      <c r="C11" s="12">
        <f>(400*C10)/100</f>
        <v>31.524547803617576</v>
      </c>
      <c r="D11" s="11">
        <f>(4000*D10)/100</f>
        <v>107.08742886704604</v>
      </c>
      <c r="E11" s="13">
        <f>(4000*E10)/100</f>
        <v>108.23468193053208</v>
      </c>
      <c r="F11" s="12">
        <f>(4000*F10)/100</f>
        <v>104.17220302949774</v>
      </c>
    </row>
  </sheetData>
  <mergeCells count="2">
    <mergeCell ref="B3:C3"/>
    <mergeCell ref="D3:F3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Alok Upadhyay</dc:creator>
  <cp:lastModifiedBy>Alok Upadhyay</cp:lastModifiedBy>
  <dcterms:created xsi:type="dcterms:W3CDTF">2016-05-04T19:10:36Z</dcterms:created>
  <dcterms:modified xsi:type="dcterms:W3CDTF">2016-05-05T18:40:07Z</dcterms:modified>
</cp:coreProperties>
</file>