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27795" windowHeight="12345"/>
  </bookViews>
  <sheets>
    <sheet name="Sheet1" sheetId="1" r:id="rId1"/>
    <sheet name="Sheet2" sheetId="2" r:id="rId2"/>
    <sheet name="Sheet3" sheetId="3" r:id="rId3"/>
  </sheets>
  <definedNames>
    <definedName name="_4FVT_product_native_12ns_energies" localSheetId="0">Sheet1!#REF!</definedName>
    <definedName name="_4FVT_product_native_12ns_energies_1" localSheetId="0">Sheet1!#REF!</definedName>
    <definedName name="Ping_data_4FVT" localSheetId="2">Sheet3!$A$1:$E$10</definedName>
    <definedName name="ploscheck_complex" localSheetId="0">Sheet1!$C$59:$F$68</definedName>
    <definedName name="ploscheck_complex" localSheetId="1">Sheet2!$A$2:$D$11</definedName>
    <definedName name="ploscheck_complex_1" localSheetId="1">Sheet2!#REF!</definedName>
    <definedName name="ploscheck_gb" localSheetId="1">Sheet2!#REF!</definedName>
    <definedName name="ploscheck_pb" localSheetId="0">Sheet1!$G$33:$G$43</definedName>
    <definedName name="ploscheck_pb" localSheetId="1">Sheet2!#REF!</definedName>
  </definedNames>
  <calcPr calcId="145621"/>
</workbook>
</file>

<file path=xl/calcChain.xml><?xml version="1.0" encoding="utf-8"?>
<calcChain xmlns="http://schemas.openxmlformats.org/spreadsheetml/2006/main">
  <c r="F69" i="1" l="1"/>
  <c r="G69" i="1"/>
  <c r="E43" i="1"/>
  <c r="D43" i="1" l="1"/>
  <c r="G52" i="1" l="1"/>
  <c r="F52" i="1"/>
  <c r="F43" i="1" l="1"/>
  <c r="G43" i="1"/>
  <c r="E29" i="1"/>
  <c r="F29" i="1"/>
  <c r="G29" i="1"/>
  <c r="D29" i="1"/>
  <c r="E15" i="1"/>
  <c r="D15" i="1"/>
  <c r="F15" i="1"/>
  <c r="G15" i="1"/>
</calcChain>
</file>

<file path=xl/connections.xml><?xml version="1.0" encoding="utf-8"?>
<connections xmlns="http://schemas.openxmlformats.org/spreadsheetml/2006/main">
  <connection id="1" name="4FVT-product_native_12ns_energies" type="6" refreshedVersion="4" background="1">
    <textPr codePage="437" sourceFile="C:\Users\vramaswamy\Documents\MDwork\4FVT-product_native_12ns_energies.dat" space="1" consecutive="1">
      <textFields count="5">
        <textField/>
        <textField/>
        <textField/>
        <textField/>
        <textField/>
      </textFields>
    </textPr>
  </connection>
  <connection id="2" name="4FVT-product_native_12ns_energies1" type="6" refreshedVersion="4" background="1">
    <textPr codePage="437" sourceFile="C:\Users\vramaswamy\Documents\MDwork\4FVT-product_native_12ns_energies.dat" space="1" consecutive="1">
      <textFields count="5">
        <textField/>
        <textField/>
        <textField/>
        <textField/>
        <textField/>
      </textFields>
    </textPr>
  </connection>
  <connection id="3" name="Ping_data_4FVT" type="6" refreshedVersion="4" background="1" saveData="1">
    <textPr codePage="437" sourceFile="C:\Users\vramaswamy\Documents\MDwork\xls\Ping_data_4FVT.dat" space="1" consecutive="1">
      <textFields count="5">
        <textField/>
        <textField/>
        <textField/>
        <textField/>
        <textField/>
      </textFields>
    </textPr>
  </connection>
  <connection id="4" name="ploscheck_complex" type="6" refreshedVersion="4" background="1" saveData="1">
    <textPr codePage="437" sourceFile="C:\Users\vramaswamy\Documents\MDwork\check\ploscheck_complex.dat" space="1" consecutive="1">
      <textFields count="4">
        <textField/>
        <textField/>
        <textField/>
        <textField/>
      </textFields>
    </textPr>
  </connection>
  <connection id="5" name="ploscheck_complex1" type="6" refreshedVersion="4" background="1" saveData="1">
    <textPr codePage="437" sourceFile="C:\Users\vramaswamy\Documents\MDwork\check\ploscheck_complex.dat" space="1" consecutive="1">
      <textFields count="3">
        <textField/>
        <textField/>
        <textField/>
      </textFields>
    </textPr>
  </connection>
  <connection id="6" name="ploscheck_complex2" type="6" refreshedVersion="4" background="1" saveData="1">
    <textPr codePage="437" sourceFile="C:\Users\vramaswamy\Documents\MDwork\check\ploscheck_complex.dat" space="1" consecutive="1">
      <textFields count="4">
        <textField/>
        <textField/>
        <textField/>
        <textField/>
      </textFields>
    </textPr>
  </connection>
  <connection id="7" name="ploscheck_gb" type="6" refreshedVersion="4" background="1" saveData="1">
    <textPr codePage="437" sourceFile="C:\Users\vramaswamy\Documents\MDwork\check\ploscheck_gb.dat" space="1" consecutive="1">
      <textFields count="4">
        <textField/>
        <textField/>
        <textField/>
        <textField/>
      </textFields>
    </textPr>
  </connection>
  <connection id="8" name="ploscheck_pb" type="6" refreshedVersion="4" background="1" saveData="1">
    <textPr codePage="437" sourceFile="C:\Users\vramaswamy\Documents\MDwork\check\ploscheck_pb.dat" space="1" consecutive="1">
      <textFields count="4">
        <textField/>
        <textField/>
        <textField/>
        <textField/>
      </textFields>
    </textPr>
  </connection>
  <connection id="9" name="ploscheck_pb1" type="6" refreshedVersion="4" background="1" saveData="1">
    <textPr codePage="437" sourceFile="C:\Users\vramaswamy\Documents\MDwork\check\ploscheck_pb.dat" space="1" consecutive="1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<sst xmlns="http://schemas.openxmlformats.org/spreadsheetml/2006/main" count="113" uniqueCount="68">
  <si>
    <t xml:space="preserve">1-2ns </t>
  </si>
  <si>
    <t>2-3 ns</t>
  </si>
  <si>
    <t>3-4 ns</t>
  </si>
  <si>
    <t>4-5 ns</t>
  </si>
  <si>
    <t>5-6 ns</t>
  </si>
  <si>
    <t>6-7 ns</t>
  </si>
  <si>
    <t>7-8 ns</t>
  </si>
  <si>
    <t>8-9 ns</t>
  </si>
  <si>
    <t>9-10 ns</t>
  </si>
  <si>
    <t>10-11 ns</t>
  </si>
  <si>
    <t>11-12 ns</t>
  </si>
  <si>
    <t>RECP</t>
  </si>
  <si>
    <t>LIGAND</t>
  </si>
  <si>
    <t>NAD+</t>
  </si>
  <si>
    <t xml:space="preserve">Ac-CS2 peptide </t>
  </si>
  <si>
    <t xml:space="preserve">Time </t>
  </si>
  <si>
    <t>Complex(MM/GBSA)</t>
  </si>
  <si>
    <t>Complex(MM/PBSA)</t>
  </si>
  <si>
    <t>Binding Energy(MM/GBSA)</t>
  </si>
  <si>
    <t>Binding Energy(MM/PBSA)</t>
  </si>
  <si>
    <t>Sirt3/Ac-CS2 peptide/4FVT_4BVGloop</t>
  </si>
  <si>
    <t>Sirt3/NAD+/4FVT_4BVGloop</t>
  </si>
  <si>
    <t>4BVG loop</t>
  </si>
  <si>
    <t xml:space="preserve">0-2ns </t>
  </si>
  <si>
    <t xml:space="preserve">2-4 ns </t>
  </si>
  <si>
    <t>4-6 ns</t>
  </si>
  <si>
    <t>6-8 ns</t>
  </si>
  <si>
    <t>8-10ns</t>
  </si>
  <si>
    <t>12-14 ns</t>
  </si>
  <si>
    <t>16-18ns</t>
  </si>
  <si>
    <t>14-16ns</t>
  </si>
  <si>
    <t>2-12ns</t>
  </si>
  <si>
    <t>Sirt3/NAD+/AC-CS (4FVT)</t>
  </si>
  <si>
    <t>2-18ns</t>
  </si>
  <si>
    <t>Time</t>
  </si>
  <si>
    <t>10-18ns</t>
  </si>
  <si>
    <t>PLOS paper data</t>
  </si>
  <si>
    <t>2-10ns</t>
  </si>
  <si>
    <t>Iam able to reproduce</t>
  </si>
  <si>
    <t xml:space="preserve">REPORTED </t>
  </si>
  <si>
    <t>VALUE</t>
  </si>
  <si>
    <t>Note: The binding affinty of peptide was not computed</t>
  </si>
  <si>
    <t>for the PLOS paper</t>
  </si>
  <si>
    <t>PLOS Data /Sirt3/Ternary(4FVT)</t>
  </si>
  <si>
    <t>4FVT loop</t>
  </si>
  <si>
    <t>MM/GBSA(Binding Affinty)</t>
  </si>
  <si>
    <t>MM/PBSA(Binding Affinty)</t>
  </si>
  <si>
    <t>MM/PBSA(Complex)</t>
  </si>
  <si>
    <t>MM/GBSA(Complex)</t>
  </si>
  <si>
    <t>NB</t>
  </si>
  <si>
    <t xml:space="preserve">The energy of the </t>
  </si>
  <si>
    <t xml:space="preserve">complex </t>
  </si>
  <si>
    <t>are so high here</t>
  </si>
  <si>
    <t xml:space="preserve">old version of the </t>
  </si>
  <si>
    <t>MMPBSA.py script used here</t>
  </si>
  <si>
    <t>Pings Data ( as such)/Old version</t>
  </si>
  <si>
    <t xml:space="preserve">Latest version </t>
  </si>
  <si>
    <t>0.17-2.17</t>
  </si>
  <si>
    <t>2.17-4.17</t>
  </si>
  <si>
    <t>4.17-6.17</t>
  </si>
  <si>
    <t>6.17-8.17</t>
  </si>
  <si>
    <t>8.17-10.17</t>
  </si>
  <si>
    <t>10.17-12.17</t>
  </si>
  <si>
    <t>12.17-14.17</t>
  </si>
  <si>
    <t>14.17-16.17</t>
  </si>
  <si>
    <t>16.17-18.17</t>
  </si>
  <si>
    <t>18.17-20.17</t>
  </si>
  <si>
    <t>Sirt3/NAD+/AC-CS (4BVG loop)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</si>
</sst>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1"/>
      <color theme="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6" fillId="5" borderId="1" applyNumberFormat="0" applyAlignment="0" applyProtection="0"/>
    <xf numFmtId="0" fontId="9" fillId="7" borderId="2" applyNumberFormat="0" applyFont="0" applyAlignment="0" applyProtection="0"/>
  </cellStyleXfs>
  <cellXfs count="26">
    <xf numFmtId="0" fontId="0" fillId="0" borderId="0" xfId="0"/>
    <xf numFmtId="0" fontId="1" fillId="2" borderId="0" xfId="1" applyAlignment="1">
      <alignment horizontal="center" vertical="center"/>
    </xf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4" borderId="0" xfId="0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1" fillId="2" borderId="0" xfId="1" applyAlignment="1">
      <alignment horizontal="center"/>
    </xf>
    <xf numFmtId="0" fontId="2" fillId="3" borderId="0" xfId="2" applyAlignment="1">
      <alignment horizontal="center"/>
    </xf>
    <xf numFmtId="0" fontId="0" fillId="6" borderId="0" xfId="0" applyFill="1" applyAlignment="1">
      <alignment horizontal="center"/>
    </xf>
    <xf numFmtId="0" fontId="7" fillId="2" borderId="0" xfId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0" fillId="0" borderId="0" xfId="0" applyAlignment="1">
      <alignment horizontal="center" vertical="center"/>
    </xf>
    <xf numFmtId="0" fontId="6" fillId="5" borderId="1" xfId="3"/>
    <xf numFmtId="0" fontId="8" fillId="7" borderId="2" xfId="4" applyFont="1" applyAlignment="1">
      <alignment horizontal="center"/>
    </xf>
    <xf numFmtId="0" fontId="8" fillId="7" borderId="2" xfId="4" applyFont="1" applyAlignment="1">
      <alignment horizontal="center" vertical="center"/>
    </xf>
    <xf numFmtId="0" fontId="10" fillId="0" borderId="0" xfId="0" applyFont="1"/>
    <xf numFmtId="0" fontId="10" fillId="7" borderId="2" xfId="4" applyFont="1"/>
    <xf numFmtId="0" fontId="6" fillId="5" borderId="1" xfId="3" applyAlignment="1">
      <alignment horizontal="center"/>
    </xf>
    <xf numFmtId="0" fontId="6" fillId="5" borderId="1" xfId="3" applyAlignment="1">
      <alignment horizontal="center" vertical="center"/>
    </xf>
    <xf numFmtId="0" fontId="11" fillId="5" borderId="1" xfId="3" applyFont="1" applyAlignment="1">
      <alignment horizontal="center" vertical="center"/>
    </xf>
    <xf numFmtId="0" fontId="10" fillId="2" borderId="0" xfId="1" applyFont="1" applyAlignment="1">
      <alignment horizontal="center"/>
    </xf>
    <xf numFmtId="0" fontId="10" fillId="7" borderId="2" xfId="4" applyFont="1" applyAlignment="1">
      <alignment horizontal="center"/>
    </xf>
  </cellXfs>
  <cellStyles count="5">
    <cellStyle name="Bad" xfId="2" builtinId="27"/>
    <cellStyle name="Check Cell" xfId="3" builtinId="23"/>
    <cellStyle name="Good" xfId="1" builtinId="26"/>
    <cellStyle name="Normal" xfId="0" builtinId="0"/>
    <cellStyle name="Note" xfId="4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ploscheck_complex" connectionId="6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ploscheck_pb" connectionId="9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ploscheck_complex" connectionId="4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Ping_data_4FVT" connectionId="3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tabSelected="1" topLeftCell="B34" workbookViewId="0">
      <selection activeCell="J64" sqref="J64"/>
    </sheetView>
  </sheetViews>
  <sheetFormatPr defaultRowHeight="15" x14ac:dyDescent="0.25"/>
  <cols>
    <col min="1" max="1" width="46.28515625" customWidth="1"/>
    <col min="2" max="2" width="49.85546875" customWidth="1"/>
    <col min="3" max="3" width="10.7109375" bestFit="1" customWidth="1"/>
    <col min="4" max="4" width="20.7109375" customWidth="1"/>
    <col min="5" max="5" width="33.42578125" customWidth="1"/>
    <col min="6" max="6" width="27.85546875" customWidth="1"/>
    <col min="7" max="7" width="36" customWidth="1"/>
  </cols>
  <sheetData>
    <row r="1" spans="1:7" s="2" customFormat="1" ht="15.75" thickBot="1" x14ac:dyDescent="0.3"/>
    <row r="2" spans="1:7" s="2" customFormat="1" ht="16.5" thickTop="1" thickBot="1" x14ac:dyDescent="0.3">
      <c r="B2" s="23" t="s">
        <v>67</v>
      </c>
    </row>
    <row r="3" spans="1:7" ht="16.5" thickTop="1" x14ac:dyDescent="0.25">
      <c r="A3" s="5" t="s">
        <v>11</v>
      </c>
      <c r="B3" s="5" t="s">
        <v>12</v>
      </c>
      <c r="C3" t="s">
        <v>15</v>
      </c>
      <c r="D3" s="10" t="s">
        <v>16</v>
      </c>
      <c r="E3" s="10" t="s">
        <v>17</v>
      </c>
      <c r="F3" s="10" t="s">
        <v>18</v>
      </c>
      <c r="G3" s="10" t="s">
        <v>19</v>
      </c>
    </row>
    <row r="4" spans="1:7" ht="15.75" x14ac:dyDescent="0.25">
      <c r="A4" s="6" t="s">
        <v>20</v>
      </c>
      <c r="B4" s="6" t="s">
        <v>13</v>
      </c>
      <c r="C4" s="4" t="s">
        <v>0</v>
      </c>
      <c r="D4" s="7">
        <v>-7746.3640999999998</v>
      </c>
      <c r="E4" s="7">
        <v>-6625.6153000000004</v>
      </c>
      <c r="F4" s="7">
        <v>-58.198300000000003</v>
      </c>
      <c r="G4" s="7">
        <v>4.1509999999999998</v>
      </c>
    </row>
    <row r="5" spans="1:7" x14ac:dyDescent="0.25">
      <c r="C5" s="3" t="s">
        <v>1</v>
      </c>
      <c r="D5" s="7">
        <v>-7734.1229999999996</v>
      </c>
      <c r="E5" s="7">
        <v>-6646.7798000000003</v>
      </c>
      <c r="F5" s="7">
        <v>-61.655900000000003</v>
      </c>
      <c r="G5" s="7">
        <v>2.8571</v>
      </c>
    </row>
    <row r="6" spans="1:7" x14ac:dyDescent="0.25">
      <c r="B6" s="17" t="s">
        <v>22</v>
      </c>
      <c r="C6" s="3" t="s">
        <v>2</v>
      </c>
      <c r="D6" s="7">
        <v>-7708.6048000000001</v>
      </c>
      <c r="E6" s="7">
        <v>-6639.7637999999997</v>
      </c>
      <c r="F6" s="7">
        <v>-61.627899999999997</v>
      </c>
      <c r="G6" s="7">
        <v>3.8227000000000002</v>
      </c>
    </row>
    <row r="7" spans="1:7" x14ac:dyDescent="0.25">
      <c r="C7" s="3" t="s">
        <v>3</v>
      </c>
      <c r="D7" s="7">
        <v>-7714.3163000000004</v>
      </c>
      <c r="E7" s="7">
        <v>-6622.7619999999997</v>
      </c>
      <c r="F7" s="7">
        <v>-58.658099999999997</v>
      </c>
      <c r="G7" s="7">
        <v>14.351699999999999</v>
      </c>
    </row>
    <row r="8" spans="1:7" x14ac:dyDescent="0.25">
      <c r="C8" s="3" t="s">
        <v>4</v>
      </c>
      <c r="D8" s="7">
        <v>-7710.9291999999996</v>
      </c>
      <c r="E8" s="7">
        <v>-6612.4116999999997</v>
      </c>
      <c r="F8" s="7">
        <v>-53.892299999999999</v>
      </c>
      <c r="G8" s="7">
        <v>24.793299999999999</v>
      </c>
    </row>
    <row r="9" spans="1:7" x14ac:dyDescent="0.25">
      <c r="C9" s="3" t="s">
        <v>5</v>
      </c>
      <c r="D9" s="7">
        <v>-7718.0240999999996</v>
      </c>
      <c r="E9" s="7">
        <v>-6635.4555</v>
      </c>
      <c r="F9" s="7">
        <v>-50.917099999999998</v>
      </c>
      <c r="G9" s="7">
        <v>18.8047</v>
      </c>
    </row>
    <row r="10" spans="1:7" x14ac:dyDescent="0.25">
      <c r="C10" s="4" t="s">
        <v>6</v>
      </c>
      <c r="D10" s="7">
        <v>-7723.5339000000004</v>
      </c>
      <c r="E10" s="7">
        <v>-6655.6809999999996</v>
      </c>
      <c r="F10" s="7">
        <v>-58.436599999999999</v>
      </c>
      <c r="G10" s="7">
        <v>9.6029</v>
      </c>
    </row>
    <row r="11" spans="1:7" x14ac:dyDescent="0.25">
      <c r="C11" s="3" t="s">
        <v>7</v>
      </c>
      <c r="D11" s="7">
        <v>-7707.5870999999997</v>
      </c>
      <c r="E11" s="7">
        <v>-6620.1247000000003</v>
      </c>
      <c r="F11" s="7">
        <v>-49.073500000000003</v>
      </c>
      <c r="G11" s="7">
        <v>25.8093</v>
      </c>
    </row>
    <row r="12" spans="1:7" x14ac:dyDescent="0.25">
      <c r="C12" s="3" t="s">
        <v>8</v>
      </c>
      <c r="D12" s="7">
        <v>-7715.7420000000002</v>
      </c>
      <c r="E12" s="7">
        <v>-6639.0664999999999</v>
      </c>
      <c r="F12" s="7">
        <v>-53.279600000000002</v>
      </c>
      <c r="G12" s="7">
        <v>16.411300000000001</v>
      </c>
    </row>
    <row r="13" spans="1:7" x14ac:dyDescent="0.25">
      <c r="C13" s="3" t="s">
        <v>9</v>
      </c>
      <c r="D13" s="7">
        <v>-7739.5200999999997</v>
      </c>
      <c r="E13" s="7">
        <v>-6659.2182000000003</v>
      </c>
      <c r="F13" s="7">
        <v>-59.097200000000001</v>
      </c>
      <c r="G13" s="7">
        <v>9.7464999999999993</v>
      </c>
    </row>
    <row r="14" spans="1:7" x14ac:dyDescent="0.25">
      <c r="C14" s="3" t="s">
        <v>10</v>
      </c>
      <c r="D14" s="7">
        <v>-7731.2876999999999</v>
      </c>
      <c r="E14" s="7">
        <v>-6634.2570999999998</v>
      </c>
      <c r="F14" s="7">
        <v>-55.681199999999997</v>
      </c>
      <c r="G14" s="7">
        <v>19.496500000000001</v>
      </c>
    </row>
    <row r="15" spans="1:7" x14ac:dyDescent="0.25">
      <c r="C15" s="1" t="s">
        <v>31</v>
      </c>
      <c r="D15" s="9">
        <f>AVERAGE(D5:D14)</f>
        <v>-7720.3668200000002</v>
      </c>
      <c r="E15" s="9">
        <f>AVERAGE(E5:E14)</f>
        <v>-6636.5520300000007</v>
      </c>
      <c r="F15" s="24">
        <f>AVERAGE(F5:F14)</f>
        <v>-56.231940000000009</v>
      </c>
      <c r="G15" s="24">
        <f>AVERAGE(G5:G14)</f>
        <v>14.569599999999999</v>
      </c>
    </row>
    <row r="16" spans="1:7" s="2" customFormat="1" ht="15.75" x14ac:dyDescent="0.25">
      <c r="A16" s="8"/>
    </row>
    <row r="18" spans="1:7" ht="15.75" x14ac:dyDescent="0.25">
      <c r="A18" s="6" t="s">
        <v>21</v>
      </c>
      <c r="B18" s="6" t="s">
        <v>14</v>
      </c>
      <c r="C18" s="4" t="s">
        <v>0</v>
      </c>
      <c r="D18" s="7">
        <v>-7746.3640999999998</v>
      </c>
      <c r="E18" s="7">
        <v>-6625.6153000000004</v>
      </c>
      <c r="F18" s="7">
        <v>-52.093000000000004</v>
      </c>
      <c r="G18" s="7">
        <v>-21.734300000000001</v>
      </c>
    </row>
    <row r="19" spans="1:7" x14ac:dyDescent="0.25">
      <c r="C19" s="3" t="s">
        <v>1</v>
      </c>
      <c r="D19" s="7">
        <v>-7734.1229999999996</v>
      </c>
      <c r="E19" s="7">
        <v>-6646.7798000000003</v>
      </c>
      <c r="F19" s="7">
        <v>-49.514899999999997</v>
      </c>
      <c r="G19" s="7">
        <v>-18.555700000000002</v>
      </c>
    </row>
    <row r="20" spans="1:7" x14ac:dyDescent="0.25">
      <c r="C20" s="3" t="s">
        <v>2</v>
      </c>
      <c r="D20" s="7">
        <v>-7708.6048000000001</v>
      </c>
      <c r="E20" s="7">
        <v>-6639.7637999999997</v>
      </c>
      <c r="F20" s="7">
        <v>-49.273699999999998</v>
      </c>
      <c r="G20" s="7">
        <v>-19.414300000000001</v>
      </c>
    </row>
    <row r="21" spans="1:7" x14ac:dyDescent="0.25">
      <c r="C21" s="3" t="s">
        <v>3</v>
      </c>
      <c r="D21" s="7">
        <v>-7714.3163000000004</v>
      </c>
      <c r="E21" s="7">
        <v>-6622.7619999999997</v>
      </c>
      <c r="F21" s="7">
        <v>-47.551000000000002</v>
      </c>
      <c r="G21" s="7">
        <v>-16.7958</v>
      </c>
    </row>
    <row r="22" spans="1:7" x14ac:dyDescent="0.25">
      <c r="C22" s="3" t="s">
        <v>4</v>
      </c>
      <c r="D22" s="7">
        <v>-7710.9291999999996</v>
      </c>
      <c r="E22" s="7">
        <v>-6612.4116999999997</v>
      </c>
      <c r="F22" s="7">
        <v>-46.874699999999997</v>
      </c>
      <c r="G22" s="7">
        <v>-13.321400000000001</v>
      </c>
    </row>
    <row r="23" spans="1:7" x14ac:dyDescent="0.25">
      <c r="C23" s="3" t="s">
        <v>5</v>
      </c>
      <c r="D23" s="7">
        <v>-7718.0240999999996</v>
      </c>
      <c r="E23" s="7">
        <v>-6635.4555</v>
      </c>
      <c r="F23" s="7">
        <v>-48.386600000000001</v>
      </c>
      <c r="G23" s="7">
        <v>-17.120999999999999</v>
      </c>
    </row>
    <row r="24" spans="1:7" x14ac:dyDescent="0.25">
      <c r="C24" s="4" t="s">
        <v>6</v>
      </c>
      <c r="D24" s="7">
        <v>-7723.5339000000004</v>
      </c>
      <c r="E24" s="7">
        <v>-6655.6809999999996</v>
      </c>
      <c r="F24" s="7">
        <v>-48.717199999999998</v>
      </c>
      <c r="G24" s="7">
        <v>-17.667899999999999</v>
      </c>
    </row>
    <row r="25" spans="1:7" x14ac:dyDescent="0.25">
      <c r="C25" s="3" t="s">
        <v>7</v>
      </c>
      <c r="D25" s="7">
        <v>-7707.5870999999997</v>
      </c>
      <c r="E25" s="7">
        <v>-6620.1247000000003</v>
      </c>
      <c r="F25" s="7">
        <v>-45.421700000000001</v>
      </c>
      <c r="G25" s="7">
        <v>-10.7485</v>
      </c>
    </row>
    <row r="26" spans="1:7" x14ac:dyDescent="0.25">
      <c r="C26" s="3" t="s">
        <v>8</v>
      </c>
      <c r="D26" s="7">
        <v>-7715.7420000000002</v>
      </c>
      <c r="E26" s="7">
        <v>-6639.0664999999999</v>
      </c>
      <c r="F26" s="7">
        <v>-44.047199999999997</v>
      </c>
      <c r="G26" s="7">
        <v>-11.099399999999999</v>
      </c>
    </row>
    <row r="27" spans="1:7" x14ac:dyDescent="0.25">
      <c r="C27" s="3" t="s">
        <v>9</v>
      </c>
      <c r="D27" s="7">
        <v>-7739.5200999999997</v>
      </c>
      <c r="E27" s="7">
        <v>-6659.2182000000003</v>
      </c>
      <c r="F27" s="7">
        <v>-44.898299999999999</v>
      </c>
      <c r="G27" s="7">
        <v>-15.1251</v>
      </c>
    </row>
    <row r="28" spans="1:7" x14ac:dyDescent="0.25">
      <c r="C28" s="3" t="s">
        <v>10</v>
      </c>
      <c r="D28" s="7">
        <v>-7731.2876999999999</v>
      </c>
      <c r="E28" s="7">
        <v>-6634.2570999999998</v>
      </c>
      <c r="F28" s="7">
        <v>-45.052199999999999</v>
      </c>
      <c r="G28" s="7">
        <v>-12.3545</v>
      </c>
    </row>
    <row r="29" spans="1:7" ht="15.75" thickBot="1" x14ac:dyDescent="0.3">
      <c r="C29" s="1" t="s">
        <v>31</v>
      </c>
      <c r="D29" s="9">
        <f>AVERAGE(D19:D28)</f>
        <v>-7720.3668200000002</v>
      </c>
      <c r="E29" s="9">
        <f t="shared" ref="E29:G29" si="0">AVERAGE(E19:E28)</f>
        <v>-6636.5520300000007</v>
      </c>
      <c r="F29" s="9">
        <f t="shared" si="0"/>
        <v>-46.973749999999995</v>
      </c>
      <c r="G29" s="9">
        <f t="shared" si="0"/>
        <v>-15.220359999999999</v>
      </c>
    </row>
    <row r="30" spans="1:7" ht="17.25" thickTop="1" thickBot="1" x14ac:dyDescent="0.3">
      <c r="A30" s="8"/>
      <c r="B30" s="16"/>
      <c r="C30" s="16"/>
      <c r="D30" s="16"/>
      <c r="E30" s="16"/>
      <c r="F30" s="16"/>
      <c r="G30" s="16"/>
    </row>
    <row r="31" spans="1:7" ht="16.5" thickTop="1" thickBot="1" x14ac:dyDescent="0.3">
      <c r="B31" s="15" t="s">
        <v>43</v>
      </c>
    </row>
    <row r="32" spans="1:7" ht="16.5" thickTop="1" thickBot="1" x14ac:dyDescent="0.3">
      <c r="B32" s="22" t="s">
        <v>32</v>
      </c>
      <c r="C32" s="10" t="s">
        <v>34</v>
      </c>
      <c r="D32" s="10" t="s">
        <v>16</v>
      </c>
      <c r="E32" s="10" t="s">
        <v>17</v>
      </c>
      <c r="F32" s="10" t="s">
        <v>18</v>
      </c>
      <c r="G32" s="10" t="s">
        <v>19</v>
      </c>
    </row>
    <row r="33" spans="2:7" ht="15.75" thickTop="1" x14ac:dyDescent="0.25">
      <c r="B33" s="15"/>
      <c r="C33" s="7" t="s">
        <v>23</v>
      </c>
      <c r="D33" s="7">
        <v>-7352.7191000000003</v>
      </c>
      <c r="E33" s="7">
        <v>-6255.1437999999998</v>
      </c>
      <c r="F33" s="7">
        <v>-62.7393</v>
      </c>
      <c r="G33" s="7">
        <v>4.7077</v>
      </c>
    </row>
    <row r="34" spans="2:7" x14ac:dyDescent="0.25">
      <c r="B34" s="15"/>
      <c r="C34" s="7" t="s">
        <v>24</v>
      </c>
      <c r="D34" s="7">
        <v>-7340.5711000000001</v>
      </c>
      <c r="E34" s="7">
        <v>-6240.8002999999999</v>
      </c>
      <c r="F34" s="7">
        <v>-61.3583</v>
      </c>
      <c r="G34" s="7">
        <v>7.8867000000000003</v>
      </c>
    </row>
    <row r="35" spans="2:7" x14ac:dyDescent="0.25">
      <c r="B35" s="18" t="s">
        <v>44</v>
      </c>
      <c r="C35" s="3" t="s">
        <v>25</v>
      </c>
      <c r="D35" s="7">
        <v>-7338.1907000000001</v>
      </c>
      <c r="E35" s="7">
        <v>-6239.6175999999996</v>
      </c>
      <c r="F35" s="7">
        <v>-58.160600000000002</v>
      </c>
      <c r="G35" s="7">
        <v>9.5937999999999999</v>
      </c>
    </row>
    <row r="36" spans="2:7" x14ac:dyDescent="0.25">
      <c r="B36" s="15"/>
      <c r="C36" s="3" t="s">
        <v>26</v>
      </c>
      <c r="D36" s="7">
        <v>-7337.0928999999996</v>
      </c>
      <c r="E36" s="7">
        <v>-6236.1044000000002</v>
      </c>
      <c r="F36" s="7">
        <v>-59.2774</v>
      </c>
      <c r="G36" s="7">
        <v>9.1405999999999992</v>
      </c>
    </row>
    <row r="37" spans="2:7" ht="15.75" x14ac:dyDescent="0.25">
      <c r="B37" s="8" t="s">
        <v>13</v>
      </c>
      <c r="C37" s="3" t="s">
        <v>27</v>
      </c>
      <c r="D37" s="7">
        <v>-7347.8509999999997</v>
      </c>
      <c r="E37" s="7">
        <v>-6259.2384000000002</v>
      </c>
      <c r="F37" s="7">
        <v>-60.302999999999997</v>
      </c>
      <c r="G37" s="7">
        <v>7.9398</v>
      </c>
    </row>
    <row r="38" spans="2:7" x14ac:dyDescent="0.25">
      <c r="B38" s="15"/>
      <c r="C38" s="3" t="s">
        <v>9</v>
      </c>
      <c r="D38" s="7">
        <v>-7353.3353999999999</v>
      </c>
      <c r="E38" s="7">
        <v>-6272.3204999999998</v>
      </c>
      <c r="F38" s="7">
        <v>-67.681700000000006</v>
      </c>
      <c r="G38" s="7">
        <v>-6.6509</v>
      </c>
    </row>
    <row r="39" spans="2:7" x14ac:dyDescent="0.25">
      <c r="B39" s="15"/>
      <c r="C39" s="3" t="s">
        <v>10</v>
      </c>
      <c r="D39" s="7">
        <v>-7355.1262999999999</v>
      </c>
      <c r="E39" s="7">
        <v>-6279.7208000000001</v>
      </c>
      <c r="F39" s="7">
        <v>-66.778000000000006</v>
      </c>
      <c r="G39" s="7">
        <v>-7.4409999999999998</v>
      </c>
    </row>
    <row r="40" spans="2:7" x14ac:dyDescent="0.25">
      <c r="B40" s="15" t="s">
        <v>41</v>
      </c>
      <c r="C40" s="7" t="s">
        <v>28</v>
      </c>
      <c r="D40" s="7">
        <v>-7361.5730000000003</v>
      </c>
      <c r="E40" s="7">
        <v>-6270.9429</v>
      </c>
      <c r="F40" s="7">
        <v>-63.77</v>
      </c>
      <c r="G40" s="7">
        <v>-4.7237</v>
      </c>
    </row>
    <row r="41" spans="2:7" x14ac:dyDescent="0.25">
      <c r="B41" s="15" t="s">
        <v>42</v>
      </c>
      <c r="C41" s="3" t="s">
        <v>30</v>
      </c>
      <c r="D41" s="7">
        <v>-7377.1925000000001</v>
      </c>
      <c r="E41" s="7">
        <v>-6276.0616</v>
      </c>
      <c r="F41" s="7">
        <v>-63.517299999999999</v>
      </c>
      <c r="G41" s="7">
        <v>-1.2194</v>
      </c>
    </row>
    <row r="42" spans="2:7" x14ac:dyDescent="0.25">
      <c r="C42" s="3" t="s">
        <v>29</v>
      </c>
      <c r="D42" s="7">
        <v>-7382.7741999999998</v>
      </c>
      <c r="E42" s="7">
        <v>-6291.1728000000003</v>
      </c>
      <c r="F42" s="7">
        <v>-66.395899999999997</v>
      </c>
      <c r="G42" s="7">
        <v>-6.7346000000000004</v>
      </c>
    </row>
    <row r="43" spans="2:7" x14ac:dyDescent="0.25">
      <c r="C43" s="1" t="s">
        <v>33</v>
      </c>
      <c r="D43" s="9">
        <f>AVERAGE(D33:D42)</f>
        <v>-7354.6426200000014</v>
      </c>
      <c r="E43" s="9">
        <f>AVERAGE(E33:E42)</f>
        <v>-6262.1123100000004</v>
      </c>
      <c r="F43" s="24">
        <f>AVERAGE(F34:F42)</f>
        <v>-63.026911111111112</v>
      </c>
      <c r="G43" s="24">
        <f>AVERAGE(G34:G42)</f>
        <v>0.86569999999999958</v>
      </c>
    </row>
    <row r="44" spans="2:7" x14ac:dyDescent="0.25">
      <c r="C44" s="7" t="s">
        <v>37</v>
      </c>
      <c r="F44" s="7">
        <v>-62.259833329999999</v>
      </c>
      <c r="G44" s="7">
        <v>3.4115000000000002</v>
      </c>
    </row>
    <row r="45" spans="2:7" ht="15.75" thickBot="1" x14ac:dyDescent="0.3">
      <c r="D45" s="19" t="s">
        <v>56</v>
      </c>
    </row>
    <row r="46" spans="2:7" s="2" customFormat="1" ht="16.5" thickTop="1" thickBot="1" x14ac:dyDescent="0.3">
      <c r="B46" s="16"/>
      <c r="C46" s="16"/>
      <c r="D46" s="16"/>
      <c r="E46" s="16"/>
      <c r="F46" s="16"/>
      <c r="G46" s="16"/>
    </row>
    <row r="47" spans="2:7" ht="15.75" thickTop="1" x14ac:dyDescent="0.25">
      <c r="D47" s="2"/>
      <c r="E47" s="2"/>
      <c r="F47" s="11">
        <v>-6.6509</v>
      </c>
      <c r="G47" s="11">
        <v>-67.681700000000006</v>
      </c>
    </row>
    <row r="48" spans="2:7" x14ac:dyDescent="0.25">
      <c r="D48" s="7" t="s">
        <v>36</v>
      </c>
      <c r="E48" s="2" t="s">
        <v>38</v>
      </c>
      <c r="F48" s="11">
        <v>-7.4409999999999998</v>
      </c>
      <c r="G48" s="11">
        <v>-66.778000000000006</v>
      </c>
    </row>
    <row r="49" spans="2:7" x14ac:dyDescent="0.25">
      <c r="D49" s="25" t="s">
        <v>35</v>
      </c>
      <c r="E49" s="2"/>
      <c r="F49" s="11">
        <v>-4.7237</v>
      </c>
      <c r="G49" s="11">
        <v>-63.77</v>
      </c>
    </row>
    <row r="50" spans="2:7" x14ac:dyDescent="0.25">
      <c r="D50" s="7"/>
      <c r="E50" s="2"/>
      <c r="F50" s="11">
        <v>-1.2194</v>
      </c>
      <c r="G50" s="11">
        <v>-63.517299999999999</v>
      </c>
    </row>
    <row r="51" spans="2:7" x14ac:dyDescent="0.25">
      <c r="D51" s="7"/>
      <c r="E51" s="2"/>
      <c r="F51" s="11">
        <v>-6.7346000000000004</v>
      </c>
      <c r="G51" s="11">
        <v>-66.395899999999997</v>
      </c>
    </row>
    <row r="52" spans="2:7" x14ac:dyDescent="0.25">
      <c r="D52" s="7"/>
      <c r="E52" s="2"/>
      <c r="F52" s="12">
        <f>AVERAGE(F47:F51)</f>
        <v>-5.3539200000000005</v>
      </c>
      <c r="G52" s="12">
        <f>AVERAGE(G47:G51)</f>
        <v>-65.628579999999999</v>
      </c>
    </row>
    <row r="53" spans="2:7" x14ac:dyDescent="0.25">
      <c r="D53" s="7"/>
      <c r="E53" s="14" t="s">
        <v>39</v>
      </c>
      <c r="F53" s="13">
        <v>-5.35</v>
      </c>
      <c r="G53" s="13">
        <v>-65.63</v>
      </c>
    </row>
    <row r="54" spans="2:7" x14ac:dyDescent="0.25">
      <c r="D54" s="7"/>
      <c r="E54" s="14" t="s">
        <v>40</v>
      </c>
      <c r="F54" s="14"/>
      <c r="G54" s="14"/>
    </row>
    <row r="55" spans="2:7" s="2" customFormat="1" x14ac:dyDescent="0.25">
      <c r="D55" s="7"/>
      <c r="E55" s="14"/>
      <c r="F55" s="14"/>
      <c r="G55" s="14"/>
    </row>
    <row r="56" spans="2:7" x14ac:dyDescent="0.25">
      <c r="B56" s="20" t="s">
        <v>55</v>
      </c>
    </row>
    <row r="57" spans="2:7" ht="15.75" thickBot="1" x14ac:dyDescent="0.3"/>
    <row r="58" spans="2:7" ht="16.5" thickTop="1" thickBot="1" x14ac:dyDescent="0.3">
      <c r="C58" s="21" t="s">
        <v>34</v>
      </c>
      <c r="D58" s="21" t="s">
        <v>47</v>
      </c>
      <c r="E58" s="21" t="s">
        <v>48</v>
      </c>
      <c r="F58" s="21" t="s">
        <v>46</v>
      </c>
      <c r="G58" s="21" t="s">
        <v>45</v>
      </c>
    </row>
    <row r="59" spans="2:7" ht="15.75" thickTop="1" x14ac:dyDescent="0.25">
      <c r="C59" s="7" t="s">
        <v>23</v>
      </c>
      <c r="D59" s="7">
        <v>-24407.608899999999</v>
      </c>
      <c r="E59" s="7">
        <v>-23310.0337</v>
      </c>
      <c r="F59" s="7">
        <v>4.7077</v>
      </c>
      <c r="G59" s="7">
        <v>-62.7393</v>
      </c>
    </row>
    <row r="60" spans="2:7" x14ac:dyDescent="0.25">
      <c r="C60" s="7" t="s">
        <v>24</v>
      </c>
      <c r="D60" s="7">
        <v>-24417.894499999999</v>
      </c>
      <c r="E60" s="7">
        <v>-23318.123599999999</v>
      </c>
      <c r="F60" s="7">
        <v>7.8867000000000003</v>
      </c>
      <c r="G60" s="7">
        <v>-61.3583</v>
      </c>
    </row>
    <row r="61" spans="2:7" x14ac:dyDescent="0.25">
      <c r="C61" s="3" t="s">
        <v>25</v>
      </c>
      <c r="D61" s="7">
        <v>-24423.575400000002</v>
      </c>
      <c r="E61" s="7">
        <v>-23325.002400000001</v>
      </c>
      <c r="F61" s="7">
        <v>9.5937999999999999</v>
      </c>
      <c r="G61" s="7">
        <v>-58.160600000000002</v>
      </c>
    </row>
    <row r="62" spans="2:7" x14ac:dyDescent="0.25">
      <c r="C62" s="3" t="s">
        <v>26</v>
      </c>
      <c r="D62" s="7">
        <v>-24401.540700000001</v>
      </c>
      <c r="E62" s="7">
        <v>-23300.552199999998</v>
      </c>
      <c r="F62" s="7">
        <v>9.1405999999999992</v>
      </c>
      <c r="G62" s="7">
        <v>-59.2774</v>
      </c>
    </row>
    <row r="63" spans="2:7" x14ac:dyDescent="0.25">
      <c r="C63" s="3" t="s">
        <v>27</v>
      </c>
      <c r="D63" s="7">
        <v>-24415.104200000002</v>
      </c>
      <c r="E63" s="7">
        <v>-23326.491600000001</v>
      </c>
      <c r="F63" s="7">
        <v>7.9398</v>
      </c>
      <c r="G63" s="7">
        <v>-60.302999999999997</v>
      </c>
    </row>
    <row r="64" spans="2:7" x14ac:dyDescent="0.25">
      <c r="C64" s="3" t="s">
        <v>9</v>
      </c>
      <c r="D64" s="7">
        <v>-24412.302599999999</v>
      </c>
      <c r="E64" s="7">
        <v>-23331.287700000001</v>
      </c>
      <c r="F64" s="7">
        <v>-6.6509</v>
      </c>
      <c r="G64" s="7">
        <v>-67.681700000000006</v>
      </c>
    </row>
    <row r="65" spans="3:7" x14ac:dyDescent="0.25">
      <c r="C65" s="3" t="s">
        <v>10</v>
      </c>
      <c r="D65" s="7">
        <v>-24412.418600000001</v>
      </c>
      <c r="E65" s="7">
        <v>-23337.0131</v>
      </c>
      <c r="F65" s="7">
        <v>-7.4409999999999998</v>
      </c>
      <c r="G65" s="7">
        <v>-66.778000000000006</v>
      </c>
    </row>
    <row r="66" spans="3:7" x14ac:dyDescent="0.25">
      <c r="C66" s="7" t="s">
        <v>28</v>
      </c>
      <c r="D66" s="7">
        <v>-24431.911</v>
      </c>
      <c r="E66" s="7">
        <v>-23341.280900000002</v>
      </c>
      <c r="F66" s="7">
        <v>-4.7237</v>
      </c>
      <c r="G66" s="7">
        <v>-63.77</v>
      </c>
    </row>
    <row r="67" spans="3:7" x14ac:dyDescent="0.25">
      <c r="C67" s="3" t="s">
        <v>30</v>
      </c>
      <c r="D67" s="7">
        <v>-24467.823799999998</v>
      </c>
      <c r="E67" s="7">
        <v>-23366.692899999998</v>
      </c>
      <c r="F67" s="7">
        <v>-1.2194</v>
      </c>
      <c r="G67" s="7">
        <v>-63.517299999999999</v>
      </c>
    </row>
    <row r="68" spans="3:7" x14ac:dyDescent="0.25">
      <c r="C68" s="3" t="s">
        <v>29</v>
      </c>
      <c r="D68" s="7">
        <v>-24492.290199999999</v>
      </c>
      <c r="E68" s="7">
        <v>-23400.6888</v>
      </c>
      <c r="F68" s="7">
        <v>-6.7346000000000004</v>
      </c>
      <c r="G68" s="7">
        <v>-66.395899999999997</v>
      </c>
    </row>
    <row r="69" spans="3:7" x14ac:dyDescent="0.25">
      <c r="F69" s="9">
        <f>AVERAGE(F59:F68)</f>
        <v>1.2498999999999998</v>
      </c>
      <c r="G69" s="9">
        <f>AVERAGE(G59:G68)</f>
        <v>-62.998149999999995</v>
      </c>
    </row>
    <row r="71" spans="3:7" x14ac:dyDescent="0.25">
      <c r="C71" s="19" t="s">
        <v>49</v>
      </c>
      <c r="D71" s="19" t="s">
        <v>50</v>
      </c>
      <c r="E71" s="19" t="s">
        <v>51</v>
      </c>
      <c r="F71" s="19" t="s">
        <v>52</v>
      </c>
    </row>
    <row r="72" spans="3:7" x14ac:dyDescent="0.25">
      <c r="D72" s="19" t="s">
        <v>53</v>
      </c>
      <c r="E72" s="19" t="s">
        <v>54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D36" sqref="D36"/>
    </sheetView>
  </sheetViews>
  <sheetFormatPr defaultRowHeight="15" x14ac:dyDescent="0.25"/>
  <cols>
    <col min="1" max="1" width="10.85546875" bestFit="1" customWidth="1"/>
    <col min="2" max="2" width="20.85546875" customWidth="1"/>
    <col min="3" max="3" width="37.140625" customWidth="1"/>
    <col min="4" max="4" width="30.5703125" style="7" customWidth="1"/>
    <col min="5" max="5" width="35" customWidth="1"/>
  </cols>
  <sheetData>
    <row r="1" spans="1:5" s="2" customFormat="1" x14ac:dyDescent="0.25">
      <c r="A1" s="7" t="s">
        <v>34</v>
      </c>
      <c r="B1" s="7" t="s">
        <v>47</v>
      </c>
      <c r="C1" s="7" t="s">
        <v>48</v>
      </c>
      <c r="D1" s="7" t="s">
        <v>46</v>
      </c>
      <c r="E1" s="7" t="s">
        <v>45</v>
      </c>
    </row>
    <row r="2" spans="1:5" x14ac:dyDescent="0.25">
      <c r="A2" s="7" t="s">
        <v>23</v>
      </c>
      <c r="B2" s="7">
        <v>-24407.608899999999</v>
      </c>
      <c r="C2" s="7">
        <v>-23310.0337</v>
      </c>
      <c r="D2" s="7">
        <v>4.7077</v>
      </c>
      <c r="E2" s="7">
        <v>-62.7393</v>
      </c>
    </row>
    <row r="3" spans="1:5" x14ac:dyDescent="0.25">
      <c r="A3" s="7" t="s">
        <v>24</v>
      </c>
      <c r="B3" s="7">
        <v>-24417.894499999999</v>
      </c>
      <c r="C3" s="7">
        <v>-23318.123599999999</v>
      </c>
      <c r="D3" s="7">
        <v>7.8867000000000003</v>
      </c>
      <c r="E3" s="7">
        <v>-61.3583</v>
      </c>
    </row>
    <row r="4" spans="1:5" x14ac:dyDescent="0.25">
      <c r="A4" s="3" t="s">
        <v>25</v>
      </c>
      <c r="B4" s="7">
        <v>-24423.575400000002</v>
      </c>
      <c r="C4" s="7">
        <v>-23325.002400000001</v>
      </c>
      <c r="D4" s="7">
        <v>9.5937999999999999</v>
      </c>
      <c r="E4" s="7">
        <v>-58.160600000000002</v>
      </c>
    </row>
    <row r="5" spans="1:5" x14ac:dyDescent="0.25">
      <c r="A5" s="3" t="s">
        <v>26</v>
      </c>
      <c r="B5" s="7">
        <v>-24401.540700000001</v>
      </c>
      <c r="C5" s="7">
        <v>-23300.552199999998</v>
      </c>
      <c r="D5" s="7">
        <v>9.1405999999999992</v>
      </c>
      <c r="E5" s="7">
        <v>-59.2774</v>
      </c>
    </row>
    <row r="6" spans="1:5" x14ac:dyDescent="0.25">
      <c r="A6" s="3" t="s">
        <v>27</v>
      </c>
      <c r="B6" s="7">
        <v>-24415.104200000002</v>
      </c>
      <c r="C6" s="7">
        <v>-23326.491600000001</v>
      </c>
      <c r="D6" s="7">
        <v>7.9398</v>
      </c>
      <c r="E6" s="7">
        <v>-60.302999999999997</v>
      </c>
    </row>
    <row r="7" spans="1:5" x14ac:dyDescent="0.25">
      <c r="A7" s="3" t="s">
        <v>9</v>
      </c>
      <c r="B7" s="7">
        <v>-24412.302599999999</v>
      </c>
      <c r="C7" s="7">
        <v>-23331.287700000001</v>
      </c>
      <c r="D7" s="7">
        <v>-6.6509</v>
      </c>
      <c r="E7" s="7">
        <v>-67.681700000000006</v>
      </c>
    </row>
    <row r="8" spans="1:5" x14ac:dyDescent="0.25">
      <c r="A8" s="3" t="s">
        <v>10</v>
      </c>
      <c r="B8" s="7">
        <v>-24412.418600000001</v>
      </c>
      <c r="C8" s="7">
        <v>-23337.0131</v>
      </c>
      <c r="D8" s="7">
        <v>-7.4409999999999998</v>
      </c>
      <c r="E8" s="7">
        <v>-66.778000000000006</v>
      </c>
    </row>
    <row r="9" spans="1:5" x14ac:dyDescent="0.25">
      <c r="A9" s="7" t="s">
        <v>28</v>
      </c>
      <c r="B9" s="7">
        <v>-24431.911</v>
      </c>
      <c r="C9" s="7">
        <v>-23341.280900000002</v>
      </c>
      <c r="D9" s="7">
        <v>-4.7237</v>
      </c>
      <c r="E9" s="7">
        <v>-63.77</v>
      </c>
    </row>
    <row r="10" spans="1:5" x14ac:dyDescent="0.25">
      <c r="A10" s="3" t="s">
        <v>30</v>
      </c>
      <c r="B10" s="7">
        <v>-24467.823799999998</v>
      </c>
      <c r="C10" s="7">
        <v>-23366.692899999998</v>
      </c>
      <c r="D10" s="7">
        <v>-1.2194</v>
      </c>
      <c r="E10" s="7">
        <v>-63.517299999999999</v>
      </c>
    </row>
    <row r="11" spans="1:5" x14ac:dyDescent="0.25">
      <c r="A11" s="3" t="s">
        <v>29</v>
      </c>
      <c r="B11" s="7">
        <v>-24492.290199999999</v>
      </c>
      <c r="C11" s="7">
        <v>-23400.6888</v>
      </c>
      <c r="D11" s="7">
        <v>-6.7346000000000004</v>
      </c>
      <c r="E11" s="7">
        <v>-66.395899999999997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B1" sqref="B1:E10"/>
    </sheetView>
  </sheetViews>
  <sheetFormatPr defaultRowHeight="15" x14ac:dyDescent="0.25"/>
  <cols>
    <col min="1" max="1" width="10.85546875" bestFit="1" customWidth="1"/>
    <col min="2" max="3" width="10.7109375" bestFit="1" customWidth="1"/>
    <col min="4" max="4" width="8.7109375" bestFit="1" customWidth="1"/>
    <col min="5" max="5" width="7.7109375" bestFit="1" customWidth="1"/>
  </cols>
  <sheetData>
    <row r="1" spans="1:5" x14ac:dyDescent="0.25">
      <c r="A1" t="s">
        <v>57</v>
      </c>
      <c r="B1">
        <v>-7352.7191000000003</v>
      </c>
      <c r="C1">
        <v>-6255.1437999999998</v>
      </c>
      <c r="D1">
        <v>-62.7393</v>
      </c>
      <c r="E1">
        <v>4.7077</v>
      </c>
    </row>
    <row r="2" spans="1:5" x14ac:dyDescent="0.25">
      <c r="A2" t="s">
        <v>58</v>
      </c>
      <c r="B2">
        <v>-7340.5711000000001</v>
      </c>
      <c r="C2">
        <v>-6240.8002999999999</v>
      </c>
      <c r="D2">
        <v>-61.3583</v>
      </c>
      <c r="E2">
        <v>7.8867000000000003</v>
      </c>
    </row>
    <row r="3" spans="1:5" x14ac:dyDescent="0.25">
      <c r="A3" t="s">
        <v>59</v>
      </c>
      <c r="B3">
        <v>-7338.1907000000001</v>
      </c>
      <c r="C3">
        <v>-6239.6175999999996</v>
      </c>
      <c r="D3">
        <v>-58.160600000000002</v>
      </c>
      <c r="E3">
        <v>9.5937999999999999</v>
      </c>
    </row>
    <row r="4" spans="1:5" x14ac:dyDescent="0.25">
      <c r="A4" t="s">
        <v>60</v>
      </c>
      <c r="B4">
        <v>-7337.0928999999996</v>
      </c>
      <c r="C4">
        <v>-6236.1044000000002</v>
      </c>
      <c r="D4">
        <v>-59.2774</v>
      </c>
      <c r="E4">
        <v>9.1405999999999992</v>
      </c>
    </row>
    <row r="5" spans="1:5" x14ac:dyDescent="0.25">
      <c r="A5" t="s">
        <v>61</v>
      </c>
      <c r="B5">
        <v>-7347.8509999999997</v>
      </c>
      <c r="C5">
        <v>-6259.2384000000002</v>
      </c>
      <c r="D5">
        <v>-60.302999999999997</v>
      </c>
      <c r="E5">
        <v>7.9398</v>
      </c>
    </row>
    <row r="6" spans="1:5" x14ac:dyDescent="0.25">
      <c r="A6" t="s">
        <v>62</v>
      </c>
      <c r="B6">
        <v>-7353.3353999999999</v>
      </c>
      <c r="C6">
        <v>-6272.3204999999998</v>
      </c>
      <c r="D6">
        <v>-67.681700000000006</v>
      </c>
      <c r="E6">
        <v>-6.6509</v>
      </c>
    </row>
    <row r="7" spans="1:5" x14ac:dyDescent="0.25">
      <c r="A7" t="s">
        <v>63</v>
      </c>
      <c r="B7">
        <v>-7355.1262999999999</v>
      </c>
      <c r="C7">
        <v>-6279.7208000000001</v>
      </c>
      <c r="D7">
        <v>-66.778000000000006</v>
      </c>
      <c r="E7">
        <v>-7.4409999999999998</v>
      </c>
    </row>
    <row r="8" spans="1:5" x14ac:dyDescent="0.25">
      <c r="A8" t="s">
        <v>64</v>
      </c>
      <c r="B8">
        <v>-7361.5730000000003</v>
      </c>
      <c r="C8">
        <v>-6270.9429</v>
      </c>
      <c r="D8">
        <v>-63.77</v>
      </c>
      <c r="E8">
        <v>-4.7237</v>
      </c>
    </row>
    <row r="9" spans="1:5" x14ac:dyDescent="0.25">
      <c r="A9" t="s">
        <v>65</v>
      </c>
      <c r="B9">
        <v>-7377.1925000000001</v>
      </c>
      <c r="C9">
        <v>-6276.0616</v>
      </c>
      <c r="D9">
        <v>-63.517299999999999</v>
      </c>
      <c r="E9">
        <v>-1.2194</v>
      </c>
    </row>
    <row r="10" spans="1:5" x14ac:dyDescent="0.25">
      <c r="A10" t="s">
        <v>66</v>
      </c>
      <c r="B10">
        <v>-7382.7741999999998</v>
      </c>
      <c r="C10">
        <v>-6291.1728000000003</v>
      </c>
      <c r="D10">
        <v>-66.395899999999997</v>
      </c>
      <c r="E10">
        <v>-6.7346000000000004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Sheet1</vt:lpstr>
      <vt:lpstr>Sheet2</vt:lpstr>
      <vt:lpstr>Sheet3</vt:lpstr>
      <vt:lpstr>Sheet3!Ping_data_4FVT</vt:lpstr>
      <vt:lpstr>Sheet1!ploscheck_complex</vt:lpstr>
      <vt:lpstr>Sheet2!ploscheck_complex</vt:lpstr>
      <vt:lpstr>Sheet1!ploscheck_pb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Vijayan Ramaswamy</dc:creator>
  <cp:lastModifiedBy>Vijayan Ramaswamy</cp:lastModifiedBy>
  <dcterms:created xsi:type="dcterms:W3CDTF">2016-07-14T13:53:28Z</dcterms:created>
  <dcterms:modified xsi:type="dcterms:W3CDTF">2016-07-19T21:11:09Z</dcterms:modified>
</cp:coreProperties>
</file>