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05" windowWidth="20115" windowHeight="7440"/>
  </bookViews>
  <sheets>
    <sheet name="Sheet1" sheetId="1" r:id="rId1"/>
    <sheet name="Sheet2" sheetId="2" r:id="rId2"/>
    <sheet name="Sheet3" sheetId="3" r:id="rId3"/>
  </sheets>
  <definedNames>
    <definedName name="AADPr_energy" localSheetId="2">Sheet3!$A$1:$I$11</definedName>
    <definedName name="Ac_pep_energy" localSheetId="1">Sheet2!#REF!</definedName>
    <definedName name="data" localSheetId="1">Sheet2!#REF!</definedName>
    <definedName name="data_1" localSheetId="1">Sheet2!#REF!</definedName>
    <definedName name="data_2" localSheetId="1">Sheet2!#REF!</definedName>
    <definedName name="data_3" localSheetId="1">Sheet2!#REF!</definedName>
    <definedName name="data_4" localSheetId="1">Sheet2!#REF!</definedName>
    <definedName name="data_5" localSheetId="1">Sheet2!#REF!</definedName>
    <definedName name="data_6" localSheetId="1">Sheet2!#REF!</definedName>
    <definedName name="data_7" localSheetId="1">Sheet2!#REF!</definedName>
    <definedName name="data_8" localSheetId="1">Sheet2!#REF!</definedName>
  </definedNames>
  <calcPr calcId="145621"/>
</workbook>
</file>

<file path=xl/calcChain.xml><?xml version="1.0" encoding="utf-8"?>
<calcChain xmlns="http://schemas.openxmlformats.org/spreadsheetml/2006/main">
  <c r="B12" i="3" l="1"/>
  <c r="C12" i="3"/>
  <c r="D12" i="3"/>
  <c r="E12" i="3"/>
  <c r="F12" i="3"/>
  <c r="G12" i="3"/>
  <c r="H12" i="3"/>
  <c r="I12" i="3"/>
  <c r="D44" i="2" l="1"/>
  <c r="E44" i="2"/>
  <c r="F44" i="2"/>
  <c r="G44" i="2"/>
  <c r="E58" i="2"/>
  <c r="F58" i="2"/>
  <c r="G58" i="2"/>
  <c r="D58" i="2"/>
  <c r="E28" i="2"/>
  <c r="F28" i="2"/>
  <c r="G28" i="2"/>
  <c r="D28" i="2"/>
  <c r="F14" i="2"/>
  <c r="G14" i="2"/>
  <c r="E14" i="2"/>
  <c r="D14" i="2"/>
</calcChain>
</file>

<file path=xl/connections.xml><?xml version="1.0" encoding="utf-8"?>
<connections xmlns="http://schemas.openxmlformats.org/spreadsheetml/2006/main">
  <connection id="1" name="AADPr_energy" type="6" refreshedVersion="4" background="1" saveData="1">
    <textPr codePage="437" sourceFile="C:\Users\vramaswamy\Documents\MDwork\4FVT-product_native\AADPr_energy.dat" space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name="Ac_pep_energy" type="6" refreshedVersion="4" background="1" saveData="1">
    <textPr codePage="437" sourceFile="C:\Users\vramaswamy\Documents\MDwork\4FVT-product_native\Ac_pep_energy.dat" space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data" type="6" refreshedVersion="4" background="1">
    <textPr codePage="437" sourceFile="C:\Users\vramaswamy\Documents\MDwork\xls\data.dat" space="1" consecutive="1">
      <textFields count="5">
        <textField/>
        <textField/>
        <textField/>
        <textField/>
        <textField/>
      </textFields>
    </textPr>
  </connection>
  <connection id="4" name="data1" type="6" refreshedVersion="4" background="1" saveData="1">
    <textPr codePage="437" sourceFile="C:\Users\vramaswamy\Documents\MDwork\xls\data.dat" space="1" comma="1" semicolon="1" consecutive="1" delimiter="_x0000_">
      <textFields count="5">
        <textField/>
        <textField/>
        <textField/>
        <textField/>
        <textField/>
      </textFields>
    </textPr>
  </connection>
  <connection id="5" name="data2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data3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data4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data5" type="6" refreshedVersion="4" background="1" saveData="1">
    <textPr codePage="437" sourceFile="C:\Users\vramaswamy\Documents\MDwork\xls\data.dat" space="1" comma="1" semicolon="1" consecutive="1" delimiter="_x0000_">
      <textFields count="8">
        <textField/>
        <textField/>
        <textField/>
        <textField/>
        <textField/>
        <textField/>
        <textField/>
        <textField/>
      </textFields>
    </textPr>
  </connection>
  <connection id="9" name="data6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data7" type="6" refreshedVersion="4" background="1" saveData="1">
    <textPr codePage="437" sourceFile="C:\Users\vramaswamy\Documents\MDwork\xls\data.dat" space="1" comma="1" semicolon="1" consecutive="1" delimiter="_x0000_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data8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data9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<sst xmlns="http://schemas.openxmlformats.org/spreadsheetml/2006/main" count="334" uniqueCount="72">
  <si>
    <t>RECP</t>
  </si>
  <si>
    <t>LIGAND</t>
  </si>
  <si>
    <t>MM/PBSA</t>
  </si>
  <si>
    <t>Time</t>
  </si>
  <si>
    <t>Complex</t>
  </si>
  <si>
    <t>LIG</t>
  </si>
  <si>
    <t>binding affinity</t>
  </si>
  <si>
    <t>SIRT3/Ternary/4FVT</t>
  </si>
  <si>
    <t>SIRT3/Ternary/4BVG loop</t>
  </si>
  <si>
    <t>Sirt3/AC-CS peptide</t>
  </si>
  <si>
    <t>MM/GBSA</t>
  </si>
  <si>
    <t>Frame 1</t>
  </si>
  <si>
    <t>Frame1</t>
  </si>
  <si>
    <t>NAD+</t>
  </si>
  <si>
    <t>Sirt3/INT</t>
  </si>
  <si>
    <t>NAM</t>
  </si>
  <si>
    <t>SIRT3/INT/NAM(4FVT)</t>
  </si>
  <si>
    <t>SIRT3/INT/NAM(4BVG)</t>
  </si>
  <si>
    <t>2-12ns</t>
  </si>
  <si>
    <t>INT</t>
  </si>
  <si>
    <t>AC-CS peptide</t>
  </si>
  <si>
    <t>Sirt3/NAD+</t>
  </si>
  <si>
    <t>Sirt3/NAM</t>
  </si>
  <si>
    <t>Frame1/Amber</t>
  </si>
  <si>
    <t>Frame1/Prime</t>
  </si>
  <si>
    <t>NA</t>
  </si>
  <si>
    <t>Frame 1/Prime</t>
  </si>
  <si>
    <t xml:space="preserve">Frame 1/Prime </t>
  </si>
  <si>
    <t>SIRT3/Product/4FVT loop</t>
  </si>
  <si>
    <t>AADPR</t>
  </si>
  <si>
    <t>Sirt3/AADPR</t>
  </si>
  <si>
    <t>Sirt3/Deac-CS peptide</t>
  </si>
  <si>
    <t>Deac-CS peptide</t>
  </si>
  <si>
    <t>2'-OAADPr</t>
  </si>
  <si>
    <t>deac-CS2 peptide</t>
  </si>
  <si>
    <t xml:space="preserve">Time </t>
  </si>
  <si>
    <t>Complex(MM/GBSA)</t>
  </si>
  <si>
    <t>Complex(MM/PBSA)</t>
  </si>
  <si>
    <t>Binding Energy(MM/GBSA)</t>
  </si>
  <si>
    <t>Binding Energy(MM/PBSA)</t>
  </si>
  <si>
    <t xml:space="preserve">1-2ns </t>
  </si>
  <si>
    <t>2-3 ns</t>
  </si>
  <si>
    <t>3-4 ns</t>
  </si>
  <si>
    <t>4-5 ns</t>
  </si>
  <si>
    <t>Sirt3/deac-CS2 peptide (4FVT)</t>
  </si>
  <si>
    <t>5-6 ns</t>
  </si>
  <si>
    <t>6-7 ns</t>
  </si>
  <si>
    <t>7-8 ns</t>
  </si>
  <si>
    <t>8-9 ns</t>
  </si>
  <si>
    <t>9-10 ns</t>
  </si>
  <si>
    <t>10-11 ns</t>
  </si>
  <si>
    <t>11-12 ns</t>
  </si>
  <si>
    <t>1-12ns</t>
  </si>
  <si>
    <t>Sirt3/2'-OAADPr(4FVT)</t>
  </si>
  <si>
    <t>Sirt3/deac-CS2 peptide (4FVT/4BVGloop)</t>
  </si>
  <si>
    <t>Sirt3/2'-OAADPr(4FVT/4BVGloop)</t>
  </si>
  <si>
    <t>SIRT3/Product/4BVG loop</t>
  </si>
  <si>
    <t>0.001-1.001</t>
  </si>
  <si>
    <t>1.001-2.001</t>
  </si>
  <si>
    <t>2.001-3.001</t>
  </si>
  <si>
    <t>3.001-4.001</t>
  </si>
  <si>
    <t>4.001-5.001</t>
  </si>
  <si>
    <t>5.001-6.001</t>
  </si>
  <si>
    <t>6.001-7.001</t>
  </si>
  <si>
    <t>7.001-8.001</t>
  </si>
  <si>
    <t>8.001-9.001</t>
  </si>
  <si>
    <t>9.001-10.001</t>
  </si>
  <si>
    <t>10.001-11.001</t>
  </si>
  <si>
    <t>SIRT3/INT/NAM Complex (Modelled)</t>
  </si>
  <si>
    <t>SIRT3/INT/NAM Complex (side chain predicted)</t>
  </si>
  <si>
    <t>Sirt3/product complex (Modelled)</t>
  </si>
  <si>
    <t>Sirt3/product complex (side chain predicted)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</si>
</sst>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3F3F76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7030A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7" fillId="6" borderId="2" applyNumberFormat="0" applyAlignment="0" applyProtection="0"/>
    <xf numFmtId="0" fontId="11" fillId="7" borderId="0" applyNumberFormat="0" applyBorder="0" applyAlignment="0" applyProtection="0"/>
  </cellStyleXfs>
  <cellXfs count="61">
    <xf numFmtId="0" fontId="0" fillId="0" borderId="0" xfId="0"/>
    <xf numFmtId="0" fontId="0" fillId="0" borderId="0" xfId="0"/>
    <xf numFmtId="0" fontId="5" fillId="2" borderId="0" xfId="1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2" fontId="4" fillId="5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/>
    <xf numFmtId="2" fontId="6" fillId="3" borderId="1" xfId="2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3" fillId="4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6" borderId="2" xfId="3"/>
    <xf numFmtId="2" fontId="8" fillId="6" borderId="2" xfId="3" applyNumberFormat="1" applyFont="1" applyAlignment="1">
      <alignment horizontal="center" vertical="center"/>
    </xf>
    <xf numFmtId="0" fontId="8" fillId="6" borderId="2" xfId="3" applyFont="1" applyAlignment="1">
      <alignment horizontal="center"/>
    </xf>
    <xf numFmtId="2" fontId="8" fillId="6" borderId="2" xfId="3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6" borderId="2" xfId="3" applyFont="1" applyAlignment="1">
      <alignment horizontal="center"/>
    </xf>
    <xf numFmtId="2" fontId="9" fillId="6" borderId="2" xfId="3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9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8" fillId="6" borderId="2" xfId="3" applyFont="1"/>
    <xf numFmtId="0" fontId="6" fillId="3" borderId="1" xfId="2" applyFont="1" applyAlignment="1">
      <alignment horizontal="center" vertical="center"/>
    </xf>
    <xf numFmtId="2" fontId="5" fillId="0" borderId="0" xfId="0" applyNumberFormat="1" applyFont="1"/>
    <xf numFmtId="2" fontId="9" fillId="6" borderId="2" xfId="3" applyNumberFormat="1" applyFont="1"/>
    <xf numFmtId="2" fontId="7" fillId="6" borderId="2" xfId="3" applyNumberFormat="1"/>
    <xf numFmtId="2" fontId="10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11" fillId="7" borderId="0" xfId="4" applyAlignment="1">
      <alignment horizontal="center"/>
    </xf>
    <xf numFmtId="0" fontId="12" fillId="0" borderId="0" xfId="0" applyFont="1" applyAlignment="1">
      <alignment horizontal="center" vertical="center"/>
    </xf>
    <xf numFmtId="0" fontId="11" fillId="7" borderId="0" xfId="4" applyAlignment="1">
      <alignment horizontal="center" vertical="center"/>
    </xf>
    <xf numFmtId="0" fontId="1" fillId="2" borderId="0" xfId="1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13" fillId="0" borderId="0" xfId="0" applyNumberFormat="1" applyFont="1" applyAlignment="1">
      <alignment horizontal="center"/>
    </xf>
    <xf numFmtId="0" fontId="1" fillId="2" borderId="1" xfId="1" applyBorder="1" applyAlignment="1">
      <alignment horizontal="center" vertical="center"/>
    </xf>
    <xf numFmtId="2" fontId="7" fillId="6" borderId="2" xfId="3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2" fontId="5" fillId="0" borderId="0" xfId="0" applyNumberFormat="1" applyFont="1" applyAlignment="1">
      <alignment horizontal="center"/>
    </xf>
    <xf numFmtId="0" fontId="14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2" fontId="5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/>
    <xf numFmtId="2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5">
    <cellStyle name="Bad" xfId="4" builtinId="27"/>
    <cellStyle name="Check Cell" xfId="3" builtinId="23"/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AADPr_energy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16" workbookViewId="0">
      <selection activeCell="C61" sqref="C61"/>
    </sheetView>
  </sheetViews>
  <sheetFormatPr defaultRowHeight="15" x14ac:dyDescent="0.25"/>
  <cols>
    <col min="1" max="1" width="58" customWidth="1"/>
    <col min="2" max="2" width="15" customWidth="1"/>
    <col min="3" max="3" width="27.5703125" style="9" customWidth="1"/>
    <col min="4" max="4" width="18.28515625" style="9" customWidth="1"/>
    <col min="5" max="5" width="27.42578125" style="9" customWidth="1"/>
    <col min="6" max="6" width="23.85546875" style="9" customWidth="1"/>
    <col min="7" max="12" width="14.7109375" style="9" customWidth="1"/>
  </cols>
  <sheetData>
    <row r="1" spans="1:12" ht="15.75" x14ac:dyDescent="0.25">
      <c r="A1" s="25"/>
      <c r="B1" s="4"/>
      <c r="C1" s="12" t="s">
        <v>0</v>
      </c>
      <c r="D1" s="12" t="s">
        <v>1</v>
      </c>
      <c r="E1" s="7" t="s">
        <v>10</v>
      </c>
      <c r="F1" s="7" t="s">
        <v>10</v>
      </c>
      <c r="G1" s="7" t="s">
        <v>10</v>
      </c>
      <c r="H1" s="10" t="s">
        <v>10</v>
      </c>
      <c r="I1" s="7" t="s">
        <v>2</v>
      </c>
      <c r="J1" s="7" t="s">
        <v>2</v>
      </c>
      <c r="K1" s="7" t="s">
        <v>2</v>
      </c>
      <c r="L1" s="10" t="s">
        <v>2</v>
      </c>
    </row>
    <row r="2" spans="1:12" ht="15.75" x14ac:dyDescent="0.25">
      <c r="A2" s="25"/>
      <c r="B2" s="3" t="s">
        <v>3</v>
      </c>
      <c r="C2" s="5"/>
      <c r="D2" s="5"/>
      <c r="E2" s="5" t="s">
        <v>4</v>
      </c>
      <c r="F2" s="5" t="s">
        <v>0</v>
      </c>
      <c r="G2" s="5" t="s">
        <v>5</v>
      </c>
      <c r="H2" s="10" t="s">
        <v>6</v>
      </c>
      <c r="I2" s="5" t="s">
        <v>4</v>
      </c>
      <c r="J2" s="5" t="s">
        <v>0</v>
      </c>
      <c r="K2" s="5" t="s">
        <v>5</v>
      </c>
      <c r="L2" s="10" t="s">
        <v>6</v>
      </c>
    </row>
    <row r="3" spans="1:12" ht="15.75" x14ac:dyDescent="0.25">
      <c r="A3" s="2" t="s">
        <v>7</v>
      </c>
      <c r="B3" s="8" t="s">
        <v>26</v>
      </c>
      <c r="C3" s="13" t="s">
        <v>9</v>
      </c>
      <c r="D3" s="6" t="s">
        <v>13</v>
      </c>
      <c r="E3" s="22">
        <v>-11577.3</v>
      </c>
      <c r="F3" s="22">
        <v>-11421.212</v>
      </c>
      <c r="G3" s="22">
        <v>-51.421999999999997</v>
      </c>
      <c r="H3" s="22">
        <v>-104.63800000000001</v>
      </c>
      <c r="I3" s="23" t="s">
        <v>25</v>
      </c>
      <c r="J3" s="23" t="s">
        <v>25</v>
      </c>
      <c r="K3" s="23" t="s">
        <v>25</v>
      </c>
      <c r="L3" s="23" t="s">
        <v>25</v>
      </c>
    </row>
    <row r="4" spans="1:12" s="1" customFormat="1" ht="15.75" x14ac:dyDescent="0.25">
      <c r="A4" s="2" t="s">
        <v>7</v>
      </c>
      <c r="B4" s="8" t="s">
        <v>18</v>
      </c>
      <c r="C4" s="13" t="s">
        <v>9</v>
      </c>
      <c r="D4" s="6" t="s">
        <v>13</v>
      </c>
      <c r="E4" s="11">
        <v>-7345.3612329999996</v>
      </c>
      <c r="F4" s="11">
        <v>-7025.5555999999997</v>
      </c>
      <c r="G4" s="11">
        <v>-257.54579999999999</v>
      </c>
      <c r="H4" s="11">
        <v>-62.259833329999999</v>
      </c>
      <c r="I4" s="11">
        <v>-6254.6336670000001</v>
      </c>
      <c r="J4" s="11">
        <v>-5978.564883</v>
      </c>
      <c r="K4" s="11">
        <v>-279.48025000000001</v>
      </c>
      <c r="L4" s="11">
        <v>3.4115000000000002</v>
      </c>
    </row>
    <row r="5" spans="1:12" s="40" customFormat="1" ht="15.75" x14ac:dyDescent="0.25">
      <c r="A5" s="50"/>
      <c r="B5" s="41"/>
      <c r="C5" s="13"/>
      <c r="D5" s="6"/>
      <c r="E5" s="11"/>
      <c r="F5" s="11"/>
      <c r="G5" s="11"/>
      <c r="H5" s="11"/>
      <c r="I5" s="11"/>
      <c r="J5" s="11"/>
      <c r="K5" s="11"/>
      <c r="L5" s="11"/>
    </row>
    <row r="6" spans="1:12" s="1" customFormat="1" ht="15.75" x14ac:dyDescent="0.25">
      <c r="A6" s="25"/>
      <c r="B6" s="4"/>
      <c r="C6" s="4"/>
      <c r="D6" s="26"/>
      <c r="E6" s="11"/>
      <c r="F6" s="11"/>
      <c r="G6" s="11"/>
      <c r="H6" s="11"/>
      <c r="I6" s="11"/>
      <c r="J6" s="11"/>
      <c r="K6" s="11"/>
      <c r="L6" s="11"/>
    </row>
    <row r="7" spans="1:12" s="1" customFormat="1" ht="15.75" x14ac:dyDescent="0.25">
      <c r="A7" s="2" t="s">
        <v>7</v>
      </c>
      <c r="B7" s="8" t="s">
        <v>27</v>
      </c>
      <c r="C7" s="13" t="s">
        <v>21</v>
      </c>
      <c r="D7" s="6" t="s">
        <v>20</v>
      </c>
      <c r="E7" s="22">
        <v>-11578.9</v>
      </c>
      <c r="F7" s="22">
        <v>-11286.087</v>
      </c>
      <c r="G7" s="22">
        <v>-179.21</v>
      </c>
      <c r="H7" s="22">
        <v>-113.592</v>
      </c>
      <c r="I7" s="23" t="s">
        <v>25</v>
      </c>
      <c r="J7" s="23" t="s">
        <v>25</v>
      </c>
      <c r="K7" s="23" t="s">
        <v>25</v>
      </c>
      <c r="L7" s="23" t="s">
        <v>25</v>
      </c>
    </row>
    <row r="8" spans="1:12" s="1" customFormat="1" ht="16.5" thickBot="1" x14ac:dyDescent="0.3">
      <c r="A8" s="2" t="s">
        <v>7</v>
      </c>
      <c r="B8" s="8" t="s">
        <v>18</v>
      </c>
      <c r="C8" s="13" t="s">
        <v>21</v>
      </c>
      <c r="D8" s="13" t="s">
        <v>20</v>
      </c>
      <c r="E8" s="22">
        <v>-7345.3612329999996</v>
      </c>
      <c r="F8" s="22">
        <v>-7298.8082999999997</v>
      </c>
      <c r="G8" s="22">
        <v>5.6630333329999996</v>
      </c>
      <c r="H8" s="22">
        <v>-52.21596667</v>
      </c>
      <c r="I8" s="22">
        <v>-6254.6336670000001</v>
      </c>
      <c r="J8" s="22">
        <v>-6246.9983830000001</v>
      </c>
      <c r="K8" s="22">
        <v>4.8733166670000001</v>
      </c>
      <c r="L8" s="22">
        <v>-12.50856667</v>
      </c>
    </row>
    <row r="9" spans="1:12" s="1" customFormat="1" ht="17.25" thickTop="1" thickBot="1" x14ac:dyDescent="0.3">
      <c r="A9" s="27"/>
      <c r="B9" s="17"/>
      <c r="C9" s="16"/>
      <c r="D9" s="16"/>
      <c r="E9" s="18"/>
      <c r="F9" s="18"/>
      <c r="G9" s="18"/>
      <c r="H9" s="18"/>
      <c r="I9" s="18"/>
      <c r="J9" s="18"/>
      <c r="K9" s="18"/>
      <c r="L9" s="18"/>
    </row>
    <row r="10" spans="1:12" ht="16.5" thickTop="1" x14ac:dyDescent="0.25">
      <c r="A10" s="28" t="s">
        <v>8</v>
      </c>
      <c r="B10" s="14" t="s">
        <v>23</v>
      </c>
      <c r="C10" s="6" t="s">
        <v>9</v>
      </c>
      <c r="D10" s="6" t="s">
        <v>13</v>
      </c>
      <c r="E10" s="11">
        <v>-10475.012000000001</v>
      </c>
      <c r="F10" s="11">
        <v>-10158.3554</v>
      </c>
      <c r="G10" s="11">
        <v>-249.0265</v>
      </c>
      <c r="H10" s="11">
        <v>-67.631</v>
      </c>
      <c r="I10" s="11">
        <v>-9407.0992000000006</v>
      </c>
      <c r="J10" s="11">
        <v>-9161.4195999999993</v>
      </c>
      <c r="K10" s="11">
        <v>-261.75619999999998</v>
      </c>
      <c r="L10" s="11">
        <v>16.076599999999999</v>
      </c>
    </row>
    <row r="11" spans="1:12" s="1" customFormat="1" ht="15.75" x14ac:dyDescent="0.25">
      <c r="A11" s="25"/>
      <c r="B11" s="14" t="s">
        <v>24</v>
      </c>
      <c r="C11" s="6" t="s">
        <v>9</v>
      </c>
      <c r="D11" s="6" t="s">
        <v>13</v>
      </c>
      <c r="E11" s="11">
        <v>-12267.2</v>
      </c>
      <c r="F11" s="11">
        <v>-12081.439</v>
      </c>
      <c r="G11" s="11">
        <v>-54.317</v>
      </c>
      <c r="H11" s="11">
        <v>-131.488</v>
      </c>
      <c r="I11" s="23" t="s">
        <v>25</v>
      </c>
      <c r="J11" s="23" t="s">
        <v>25</v>
      </c>
      <c r="K11" s="23" t="s">
        <v>25</v>
      </c>
      <c r="L11" s="23" t="s">
        <v>25</v>
      </c>
    </row>
    <row r="12" spans="1:12" ht="15.75" x14ac:dyDescent="0.25">
      <c r="A12" s="28" t="s">
        <v>8</v>
      </c>
      <c r="B12" s="14" t="s">
        <v>18</v>
      </c>
      <c r="C12" s="6" t="s">
        <v>9</v>
      </c>
      <c r="D12" s="6" t="s">
        <v>13</v>
      </c>
      <c r="E12" s="11">
        <v>-7720.3668200000002</v>
      </c>
      <c r="F12" s="11">
        <v>-7399.2660400000004</v>
      </c>
      <c r="G12" s="11">
        <v>-264.86883999999998</v>
      </c>
      <c r="H12" s="11">
        <v>-56.231940000000002</v>
      </c>
      <c r="I12" s="11">
        <v>-6636.5520299999998</v>
      </c>
      <c r="J12" s="11">
        <v>-6366.2707200000004</v>
      </c>
      <c r="K12" s="11">
        <v>-284.85091</v>
      </c>
      <c r="L12" s="11">
        <v>14.569599999999999</v>
      </c>
    </row>
    <row r="13" spans="1:12" s="1" customFormat="1" ht="15.75" x14ac:dyDescent="0.25">
      <c r="A13" s="25"/>
      <c r="B13" s="19"/>
      <c r="C13" s="19"/>
      <c r="D13" s="26"/>
      <c r="E13" s="11"/>
      <c r="F13" s="11"/>
      <c r="G13" s="11"/>
      <c r="H13" s="11"/>
      <c r="I13" s="11"/>
      <c r="J13" s="11"/>
      <c r="K13" s="11"/>
      <c r="L13" s="11"/>
    </row>
    <row r="14" spans="1:12" s="1" customFormat="1" ht="15.75" x14ac:dyDescent="0.25">
      <c r="A14" s="28" t="s">
        <v>8</v>
      </c>
      <c r="B14" s="14" t="s">
        <v>23</v>
      </c>
      <c r="C14" s="6" t="s">
        <v>21</v>
      </c>
      <c r="D14" s="6" t="s">
        <v>20</v>
      </c>
      <c r="E14" s="23">
        <v>-10475.0129</v>
      </c>
      <c r="F14" s="23">
        <v>-10365.5684</v>
      </c>
      <c r="G14" s="23">
        <v>-41.897500000000001</v>
      </c>
      <c r="H14" s="23">
        <v>-67.546999999999997</v>
      </c>
      <c r="I14" s="23">
        <v>-9407.0992000000006</v>
      </c>
      <c r="J14" s="23">
        <v>-9337.1509999999998</v>
      </c>
      <c r="K14" s="23">
        <v>-34.3536</v>
      </c>
      <c r="L14" s="23">
        <v>-35.5946</v>
      </c>
    </row>
    <row r="15" spans="1:12" s="1" customFormat="1" ht="15.75" x14ac:dyDescent="0.25">
      <c r="A15" s="25"/>
      <c r="B15" s="14" t="s">
        <v>24</v>
      </c>
      <c r="C15" s="6" t="s">
        <v>21</v>
      </c>
      <c r="D15" s="6" t="s">
        <v>20</v>
      </c>
      <c r="E15" s="23">
        <v>-12262.118</v>
      </c>
      <c r="F15" s="23">
        <v>-11931.071</v>
      </c>
      <c r="G15" s="23">
        <v>-182.785</v>
      </c>
      <c r="H15" s="23">
        <v>-148.262</v>
      </c>
      <c r="I15" s="23" t="s">
        <v>25</v>
      </c>
      <c r="J15" s="23" t="s">
        <v>25</v>
      </c>
      <c r="K15" s="23" t="s">
        <v>25</v>
      </c>
      <c r="L15" s="23" t="s">
        <v>25</v>
      </c>
    </row>
    <row r="16" spans="1:12" ht="16.5" thickBot="1" x14ac:dyDescent="0.3">
      <c r="A16" s="28" t="s">
        <v>8</v>
      </c>
      <c r="B16" s="14" t="s">
        <v>18</v>
      </c>
      <c r="C16" s="6" t="s">
        <v>21</v>
      </c>
      <c r="D16" s="6" t="s">
        <v>20</v>
      </c>
      <c r="E16" s="11">
        <v>-7720.3668200000002</v>
      </c>
      <c r="F16" s="11">
        <v>-7681.0609299999996</v>
      </c>
      <c r="G16" s="11">
        <v>7.6678899999999999</v>
      </c>
      <c r="H16" s="11">
        <v>-46.973750000000003</v>
      </c>
      <c r="I16" s="11">
        <v>-6636.5520299999998</v>
      </c>
      <c r="J16" s="11">
        <v>-6636.8994700000003</v>
      </c>
      <c r="K16" s="11">
        <v>15.56779</v>
      </c>
      <c r="L16" s="11">
        <v>-15.220359999999999</v>
      </c>
    </row>
    <row r="17" spans="1:13" ht="17.25" thickTop="1" thickBot="1" x14ac:dyDescent="0.3">
      <c r="A17" s="17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3" ht="16.5" thickTop="1" x14ac:dyDescent="0.25">
      <c r="A18" s="2" t="s">
        <v>16</v>
      </c>
      <c r="B18" s="14" t="s">
        <v>11</v>
      </c>
      <c r="C18" s="6" t="s">
        <v>14</v>
      </c>
      <c r="D18" s="6" t="s">
        <v>15</v>
      </c>
      <c r="E18" s="11">
        <v>-9960.9596000000001</v>
      </c>
      <c r="F18" s="11">
        <v>-9855.9577000000008</v>
      </c>
      <c r="G18" s="11">
        <v>-81.193200000000004</v>
      </c>
      <c r="H18" s="11">
        <v>-23.808700000000002</v>
      </c>
      <c r="I18" s="11">
        <v>-8626.2803000000004</v>
      </c>
      <c r="J18" s="11">
        <v>-8552.9362000000001</v>
      </c>
      <c r="K18" s="11">
        <v>-78.022300000000001</v>
      </c>
      <c r="L18" s="11">
        <v>4.6782000000000004</v>
      </c>
      <c r="M18" s="1"/>
    </row>
    <row r="19" spans="1:13" s="1" customFormat="1" ht="15.75" x14ac:dyDescent="0.25">
      <c r="A19" s="25"/>
      <c r="B19" s="22" t="s">
        <v>24</v>
      </c>
      <c r="C19" s="22" t="s">
        <v>14</v>
      </c>
      <c r="D19" s="22" t="s">
        <v>15</v>
      </c>
      <c r="E19" s="22">
        <v>-12339.9</v>
      </c>
      <c r="F19" s="22">
        <v>-12247.487999999999</v>
      </c>
      <c r="G19" s="22">
        <v>-47.904000000000003</v>
      </c>
      <c r="H19" s="22">
        <v>-44.521000000000001</v>
      </c>
      <c r="I19" s="32" t="s">
        <v>25</v>
      </c>
      <c r="J19" s="22" t="s">
        <v>25</v>
      </c>
      <c r="K19" s="22" t="s">
        <v>25</v>
      </c>
      <c r="L19" s="23" t="s">
        <v>25</v>
      </c>
    </row>
    <row r="20" spans="1:13" ht="15.75" x14ac:dyDescent="0.25">
      <c r="A20" s="2" t="s">
        <v>16</v>
      </c>
      <c r="B20" s="6" t="s">
        <v>18</v>
      </c>
      <c r="C20" s="6" t="s">
        <v>14</v>
      </c>
      <c r="D20" s="22" t="s">
        <v>15</v>
      </c>
      <c r="E20" s="22">
        <v>-7146.48</v>
      </c>
      <c r="F20" s="22">
        <v>-7050.17</v>
      </c>
      <c r="G20" s="22">
        <v>-75.989999999999995</v>
      </c>
      <c r="H20" s="22">
        <v>-20.329999999999998</v>
      </c>
      <c r="I20" s="22">
        <v>-5873.69</v>
      </c>
      <c r="J20" s="22">
        <v>-5796.7</v>
      </c>
      <c r="K20" s="22">
        <v>-73.03</v>
      </c>
      <c r="L20" s="11">
        <v>-3.96</v>
      </c>
      <c r="M20" s="1"/>
    </row>
    <row r="21" spans="1:13" s="40" customFormat="1" ht="15.75" x14ac:dyDescent="0.25">
      <c r="A21" s="49" t="s">
        <v>68</v>
      </c>
      <c r="B21" s="6"/>
      <c r="C21" s="6" t="s">
        <v>14</v>
      </c>
      <c r="D21" s="6" t="s">
        <v>15</v>
      </c>
      <c r="E21" s="46">
        <v>-12339.9</v>
      </c>
      <c r="F21" s="46">
        <v>-12247.487999999999</v>
      </c>
      <c r="G21" s="46">
        <v>-47.904000000000003</v>
      </c>
      <c r="H21" s="46">
        <v>-44.521000000000001</v>
      </c>
      <c r="I21" s="22"/>
      <c r="J21" s="22"/>
      <c r="K21" s="22"/>
      <c r="L21" s="11"/>
    </row>
    <row r="22" spans="1:13" s="40" customFormat="1" ht="15.75" x14ac:dyDescent="0.25">
      <c r="A22" s="49" t="s">
        <v>69</v>
      </c>
      <c r="B22" s="6"/>
      <c r="C22" s="22" t="s">
        <v>14</v>
      </c>
      <c r="D22" s="22" t="s">
        <v>15</v>
      </c>
      <c r="E22" s="46">
        <v>-12369</v>
      </c>
      <c r="F22" s="46">
        <v>-12273.632</v>
      </c>
      <c r="G22" s="46">
        <v>-47.908000000000001</v>
      </c>
      <c r="H22" s="46">
        <v>-47.411999999999999</v>
      </c>
      <c r="I22" s="22"/>
      <c r="J22" s="22"/>
      <c r="K22" s="22"/>
      <c r="L22" s="11"/>
    </row>
    <row r="23" spans="1:13" s="1" customFormat="1" ht="15.75" x14ac:dyDescent="0.25">
      <c r="A23" s="2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3" s="1" customFormat="1" ht="15.75" x14ac:dyDescent="0.25">
      <c r="A24" s="44" t="s">
        <v>16</v>
      </c>
      <c r="B24" s="11" t="s">
        <v>11</v>
      </c>
      <c r="C24" s="11" t="s">
        <v>22</v>
      </c>
      <c r="D24" s="11" t="s">
        <v>19</v>
      </c>
      <c r="E24" s="11">
        <v>-9960.9596000000001</v>
      </c>
      <c r="F24" s="11">
        <v>-9631.8405999999995</v>
      </c>
      <c r="G24" s="11">
        <v>-230.839</v>
      </c>
      <c r="H24" s="11">
        <v>-98.28</v>
      </c>
      <c r="I24" s="11">
        <v>-8626.2803000000004</v>
      </c>
      <c r="J24" s="11">
        <v>-8415.8454000000002</v>
      </c>
      <c r="K24" s="11">
        <v>-249.85480000000001</v>
      </c>
      <c r="L24" s="11">
        <v>39.419899999999998</v>
      </c>
    </row>
    <row r="25" spans="1:13" s="1" customFormat="1" ht="15.75" x14ac:dyDescent="0.25">
      <c r="A25" s="25"/>
      <c r="B25" s="6" t="s">
        <v>24</v>
      </c>
      <c r="C25" s="11" t="s">
        <v>22</v>
      </c>
      <c r="D25" s="11" t="s">
        <v>19</v>
      </c>
      <c r="E25" s="22">
        <v>-12350.5</v>
      </c>
      <c r="F25" s="22">
        <v>-11993.342000000001</v>
      </c>
      <c r="G25" s="22">
        <v>-173.881</v>
      </c>
      <c r="H25" s="22">
        <v>-183.27500000000001</v>
      </c>
      <c r="I25" s="23" t="s">
        <v>25</v>
      </c>
      <c r="J25" s="23" t="s">
        <v>25</v>
      </c>
      <c r="K25" s="23" t="s">
        <v>25</v>
      </c>
      <c r="L25" s="23" t="s">
        <v>25</v>
      </c>
    </row>
    <row r="26" spans="1:13" s="1" customFormat="1" ht="15.75" x14ac:dyDescent="0.25">
      <c r="A26" s="44" t="s">
        <v>16</v>
      </c>
      <c r="B26" s="11" t="s">
        <v>18</v>
      </c>
      <c r="C26" s="11" t="s">
        <v>22</v>
      </c>
      <c r="D26" s="11" t="s">
        <v>19</v>
      </c>
      <c r="E26" s="11">
        <v>-7146.4847</v>
      </c>
      <c r="F26" s="11">
        <v>-6853.9124000000002</v>
      </c>
      <c r="G26" s="11">
        <v>-188.44756000000001</v>
      </c>
      <c r="H26" s="11">
        <v>-104.12472</v>
      </c>
      <c r="I26" s="11">
        <v>-5873.68858</v>
      </c>
      <c r="J26" s="11">
        <v>-5634.8752000000004</v>
      </c>
      <c r="K26" s="11">
        <v>-214.29872</v>
      </c>
      <c r="L26" s="11">
        <v>-24.514659999999999</v>
      </c>
    </row>
    <row r="27" spans="1:13" s="47" customFormat="1" ht="15.75" x14ac:dyDescent="0.25">
      <c r="A27" s="49" t="s">
        <v>68</v>
      </c>
      <c r="B27" s="48"/>
      <c r="C27" s="51" t="s">
        <v>22</v>
      </c>
      <c r="D27" s="51" t="s">
        <v>19</v>
      </c>
      <c r="E27" s="52">
        <v>-12350.5</v>
      </c>
      <c r="F27" s="52">
        <v>-11993.342000000001</v>
      </c>
      <c r="G27" s="52">
        <v>-173.881</v>
      </c>
      <c r="H27" s="52">
        <v>-183.27500000000001</v>
      </c>
      <c r="I27" s="48"/>
      <c r="J27" s="48"/>
      <c r="K27" s="48"/>
      <c r="L27" s="48"/>
    </row>
    <row r="28" spans="1:13" s="47" customFormat="1" ht="16.5" thickBot="1" x14ac:dyDescent="0.3">
      <c r="A28" s="49" t="s">
        <v>69</v>
      </c>
      <c r="B28" s="48"/>
      <c r="C28" s="51" t="s">
        <v>22</v>
      </c>
      <c r="D28" s="51" t="s">
        <v>19</v>
      </c>
      <c r="E28" s="52">
        <v>-12368.7</v>
      </c>
      <c r="F28" s="52">
        <v>-11998.130999999999</v>
      </c>
      <c r="G28" s="52">
        <v>-183.43</v>
      </c>
      <c r="H28" s="52">
        <v>-187.10400000000001</v>
      </c>
      <c r="I28" s="48"/>
      <c r="J28" s="48"/>
      <c r="K28" s="48"/>
      <c r="L28" s="48"/>
    </row>
    <row r="29" spans="1:13" s="1" customFormat="1" ht="17.25" thickTop="1" thickBot="1" x14ac:dyDescent="0.3">
      <c r="A29" s="27"/>
      <c r="B29" s="20"/>
      <c r="C29" s="21"/>
      <c r="D29" s="30"/>
      <c r="E29" s="21"/>
      <c r="F29" s="21"/>
      <c r="G29" s="21"/>
      <c r="H29" s="21"/>
      <c r="I29" s="21"/>
      <c r="J29" s="21"/>
      <c r="K29" s="21"/>
      <c r="L29" s="21"/>
    </row>
    <row r="30" spans="1:13" ht="16.5" thickTop="1" x14ac:dyDescent="0.25">
      <c r="A30" s="28" t="s">
        <v>17</v>
      </c>
      <c r="B30" s="14" t="s">
        <v>12</v>
      </c>
      <c r="C30" s="6" t="s">
        <v>14</v>
      </c>
      <c r="D30" s="6" t="s">
        <v>15</v>
      </c>
      <c r="E30" s="11">
        <v>-10429.290300000001</v>
      </c>
      <c r="F30" s="11">
        <v>-10326.296399999999</v>
      </c>
      <c r="G30" s="11">
        <v>-80.577600000000004</v>
      </c>
      <c r="H30" s="11">
        <v>-22.4162</v>
      </c>
      <c r="I30" s="11">
        <v>-9218.2916000000005</v>
      </c>
      <c r="J30" s="11">
        <v>-9129.4235000000008</v>
      </c>
      <c r="K30" s="11">
        <v>-77.859200000000001</v>
      </c>
      <c r="L30" s="11">
        <v>-11.008900000000001</v>
      </c>
    </row>
    <row r="31" spans="1:13" s="1" customFormat="1" ht="15.75" x14ac:dyDescent="0.25">
      <c r="A31" s="25"/>
      <c r="B31" s="14" t="s">
        <v>24</v>
      </c>
      <c r="C31" s="6" t="s">
        <v>14</v>
      </c>
      <c r="D31" s="6" t="s">
        <v>15</v>
      </c>
      <c r="E31" s="11">
        <v>-12200.36</v>
      </c>
      <c r="F31" s="11">
        <v>-12112.758</v>
      </c>
      <c r="G31" s="11">
        <v>-47.847999999999999</v>
      </c>
      <c r="H31" s="11">
        <v>-39.753</v>
      </c>
      <c r="I31" s="23" t="s">
        <v>25</v>
      </c>
      <c r="J31" s="23" t="s">
        <v>25</v>
      </c>
      <c r="K31" s="23" t="s">
        <v>25</v>
      </c>
      <c r="L31" s="23" t="s">
        <v>25</v>
      </c>
    </row>
    <row r="32" spans="1:13" ht="15.75" x14ac:dyDescent="0.25">
      <c r="A32" s="28" t="s">
        <v>17</v>
      </c>
      <c r="B32" s="14" t="s">
        <v>18</v>
      </c>
      <c r="C32" s="6" t="s">
        <v>14</v>
      </c>
      <c r="D32" s="6" t="s">
        <v>15</v>
      </c>
      <c r="E32" s="11">
        <v>-7203.5803999999998</v>
      </c>
      <c r="F32" s="11">
        <v>-7105.1255600000004</v>
      </c>
      <c r="G32" s="11">
        <v>-75.954920000000001</v>
      </c>
      <c r="H32" s="11">
        <v>-22.499939999999999</v>
      </c>
      <c r="I32" s="11">
        <v>-5901.22534</v>
      </c>
      <c r="J32" s="11">
        <v>-5820.4714199999999</v>
      </c>
      <c r="K32" s="11">
        <v>-73.021360000000001</v>
      </c>
      <c r="L32" s="11">
        <v>-7.7325600000000003</v>
      </c>
    </row>
    <row r="33" spans="1:12" s="1" customFormat="1" ht="15.75" x14ac:dyDescent="0.25">
      <c r="A33" s="25"/>
      <c r="B33" s="19"/>
      <c r="C33" s="11"/>
      <c r="D33" s="29"/>
      <c r="E33" s="26"/>
      <c r="F33" s="11"/>
      <c r="G33" s="11"/>
      <c r="H33" s="11"/>
      <c r="I33" s="11"/>
      <c r="J33" s="11"/>
      <c r="K33" s="11"/>
      <c r="L33" s="11"/>
    </row>
    <row r="34" spans="1:12" ht="15.75" x14ac:dyDescent="0.25">
      <c r="A34" s="28" t="s">
        <v>17</v>
      </c>
      <c r="B34" s="14" t="s">
        <v>12</v>
      </c>
      <c r="C34" s="4" t="s">
        <v>22</v>
      </c>
      <c r="D34" s="6" t="s">
        <v>19</v>
      </c>
      <c r="E34" s="11">
        <v>-10429.290300000001</v>
      </c>
      <c r="F34" s="11">
        <v>-10025.797500000001</v>
      </c>
      <c r="G34" s="11">
        <v>-264.53109999999998</v>
      </c>
      <c r="H34" s="11">
        <v>-138.96170000000001</v>
      </c>
      <c r="I34" s="11">
        <v>-9218.2916000000005</v>
      </c>
      <c r="J34" s="11">
        <v>-8891.3711000000003</v>
      </c>
      <c r="K34" s="24">
        <v>-287.20999999999998</v>
      </c>
      <c r="L34" s="11">
        <v>-39.710500000000003</v>
      </c>
    </row>
    <row r="35" spans="1:12" s="1" customFormat="1" ht="15.75" x14ac:dyDescent="0.25">
      <c r="B35" s="14" t="s">
        <v>24</v>
      </c>
      <c r="C35" s="4" t="s">
        <v>22</v>
      </c>
      <c r="D35" s="6" t="s">
        <v>19</v>
      </c>
      <c r="E35" s="11">
        <v>-12287.387000000001</v>
      </c>
      <c r="F35" s="11">
        <v>-11881.869000000001</v>
      </c>
      <c r="G35" s="11">
        <v>-182.29900000000001</v>
      </c>
      <c r="H35" s="11">
        <v>-223.21799999999999</v>
      </c>
      <c r="I35" s="23" t="s">
        <v>25</v>
      </c>
      <c r="J35" s="23" t="s">
        <v>25</v>
      </c>
      <c r="K35" s="23" t="s">
        <v>25</v>
      </c>
      <c r="L35" s="23" t="s">
        <v>25</v>
      </c>
    </row>
    <row r="36" spans="1:12" ht="16.5" thickBot="1" x14ac:dyDescent="0.3">
      <c r="A36" s="28" t="s">
        <v>17</v>
      </c>
      <c r="B36" s="14" t="s">
        <v>18</v>
      </c>
      <c r="C36" s="6" t="s">
        <v>22</v>
      </c>
      <c r="D36" s="6" t="s">
        <v>19</v>
      </c>
      <c r="E36" s="11">
        <v>-7203.5803999999998</v>
      </c>
      <c r="F36" s="11">
        <v>-6885.4643599999999</v>
      </c>
      <c r="G36" s="11">
        <v>-193.19167999999999</v>
      </c>
      <c r="H36" s="11">
        <v>-124.92435999999999</v>
      </c>
      <c r="I36" s="11">
        <v>-5901.22534</v>
      </c>
      <c r="J36" s="11">
        <v>-5655.1644800000004</v>
      </c>
      <c r="K36" s="11">
        <v>-218.10661999999999</v>
      </c>
      <c r="L36" s="11">
        <v>-27.954239999999999</v>
      </c>
    </row>
    <row r="37" spans="1:12" ht="16.5" thickTop="1" thickBot="1" x14ac:dyDescent="0.3">
      <c r="A37" s="15"/>
      <c r="B37" s="15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2" ht="16.5" thickTop="1" x14ac:dyDescent="0.25">
      <c r="A38" s="44" t="s">
        <v>28</v>
      </c>
      <c r="B38" s="14" t="s">
        <v>23</v>
      </c>
      <c r="C38" s="6" t="s">
        <v>31</v>
      </c>
      <c r="D38" s="6" t="s">
        <v>29</v>
      </c>
      <c r="E38" s="22">
        <v>-9740.8287999999993</v>
      </c>
      <c r="F38" s="22">
        <v>-9496.1347000000005</v>
      </c>
      <c r="G38" s="22">
        <v>-220.352</v>
      </c>
      <c r="H38" s="22">
        <v>-24.342199999999998</v>
      </c>
      <c r="I38" s="22">
        <v>-8283.3354999999992</v>
      </c>
      <c r="J38" s="22">
        <v>-8093.0569999999998</v>
      </c>
      <c r="K38" s="22">
        <v>-233.99019999999999</v>
      </c>
      <c r="L38" s="22">
        <v>43.7117</v>
      </c>
    </row>
    <row r="39" spans="1:12" ht="15.75" x14ac:dyDescent="0.25">
      <c r="A39" s="25"/>
      <c r="B39" s="14" t="s">
        <v>24</v>
      </c>
      <c r="C39" s="6" t="s">
        <v>31</v>
      </c>
      <c r="D39" s="6" t="s">
        <v>29</v>
      </c>
      <c r="E39" s="60">
        <v>-12153.7</v>
      </c>
      <c r="F39" s="60">
        <v>-12029.044</v>
      </c>
      <c r="G39" s="60">
        <v>-20.596</v>
      </c>
      <c r="H39" s="60">
        <v>-104.1</v>
      </c>
      <c r="I39" s="58"/>
      <c r="J39" s="58"/>
      <c r="K39" s="58"/>
      <c r="L39" s="58"/>
    </row>
    <row r="40" spans="1:12" ht="15.75" x14ac:dyDescent="0.25">
      <c r="A40" s="44" t="s">
        <v>28</v>
      </c>
      <c r="B40" s="14" t="s">
        <v>18</v>
      </c>
      <c r="C40" s="6" t="s">
        <v>31</v>
      </c>
      <c r="D40" s="6" t="s">
        <v>29</v>
      </c>
      <c r="E40" s="22">
        <v>-10206</v>
      </c>
      <c r="F40" s="22">
        <v>-9829.64</v>
      </c>
      <c r="G40" s="22">
        <v>-146.11000000000001</v>
      </c>
      <c r="H40" s="22">
        <v>-85.08</v>
      </c>
      <c r="I40" s="22">
        <v>-7704.47</v>
      </c>
      <c r="J40" s="22">
        <v>-7517.9</v>
      </c>
      <c r="K40" s="22">
        <v>-178.04</v>
      </c>
      <c r="L40" s="22">
        <v>-8.5399999999999991</v>
      </c>
    </row>
    <row r="41" spans="1:12" s="50" customFormat="1" ht="15.75" x14ac:dyDescent="0.25">
      <c r="A41" s="49" t="s">
        <v>70</v>
      </c>
      <c r="C41" s="54" t="s">
        <v>31</v>
      </c>
      <c r="D41" s="54" t="s">
        <v>29</v>
      </c>
      <c r="E41" s="56">
        <v>-12153.7</v>
      </c>
      <c r="F41" s="56">
        <v>-12029.044</v>
      </c>
      <c r="G41" s="56">
        <v>-20.596</v>
      </c>
      <c r="H41" s="56">
        <v>-104.1</v>
      </c>
    </row>
    <row r="42" spans="1:12" ht="15.75" x14ac:dyDescent="0.25">
      <c r="A42" s="49" t="s">
        <v>71</v>
      </c>
      <c r="C42" s="54" t="s">
        <v>31</v>
      </c>
      <c r="D42" s="54" t="s">
        <v>29</v>
      </c>
      <c r="E42" s="56">
        <v>-12171.2</v>
      </c>
      <c r="F42" s="56">
        <v>-12050.805</v>
      </c>
      <c r="G42" s="56">
        <v>-20.596</v>
      </c>
      <c r="H42" s="56">
        <v>-99.837999999999994</v>
      </c>
      <c r="I42" s="22"/>
      <c r="J42" s="22"/>
      <c r="K42" s="22"/>
      <c r="L42" s="22"/>
    </row>
    <row r="43" spans="1:12" s="53" customFormat="1" ht="15.75" x14ac:dyDescent="0.25">
      <c r="A43" s="55"/>
      <c r="B43" s="56"/>
      <c r="C43" s="56"/>
      <c r="D43" s="56"/>
      <c r="E43" s="56"/>
      <c r="F43" s="56"/>
      <c r="G43" s="56"/>
      <c r="H43" s="57"/>
      <c r="I43" s="57"/>
      <c r="J43" s="57"/>
      <c r="K43" s="57"/>
      <c r="L43" s="57"/>
    </row>
    <row r="44" spans="1:12" ht="15.75" x14ac:dyDescent="0.25">
      <c r="A44" s="44" t="s">
        <v>28</v>
      </c>
      <c r="B44" s="14" t="s">
        <v>23</v>
      </c>
      <c r="C44" s="6" t="s">
        <v>30</v>
      </c>
      <c r="D44" s="6" t="s">
        <v>32</v>
      </c>
      <c r="E44" s="22">
        <v>-9740.8287999999993</v>
      </c>
      <c r="F44" s="22">
        <v>-9498.1461999999992</v>
      </c>
      <c r="G44" s="22">
        <v>-229.56219999999999</v>
      </c>
      <c r="H44" s="22">
        <v>-13.1204</v>
      </c>
      <c r="I44" s="22">
        <v>-8283.3354999999992</v>
      </c>
      <c r="J44" s="22">
        <v>-8071.2761</v>
      </c>
      <c r="K44" s="22">
        <v>-210.10849999999999</v>
      </c>
      <c r="L44" s="22">
        <v>-1.9509000000000001</v>
      </c>
    </row>
    <row r="45" spans="1:12" ht="15.75" x14ac:dyDescent="0.25">
      <c r="A45" s="25"/>
      <c r="B45" s="14" t="s">
        <v>24</v>
      </c>
      <c r="C45" s="6" t="s">
        <v>30</v>
      </c>
      <c r="D45" s="6" t="s">
        <v>32</v>
      </c>
      <c r="E45" s="60">
        <v>-12153.3</v>
      </c>
      <c r="F45" s="60">
        <v>-11985.316999999999</v>
      </c>
      <c r="G45" s="60">
        <v>-94.590999999999994</v>
      </c>
      <c r="H45" s="60">
        <v>-73.427999999999997</v>
      </c>
      <c r="I45" s="22"/>
      <c r="J45" s="22"/>
      <c r="K45" s="22"/>
      <c r="L45" s="22"/>
    </row>
    <row r="46" spans="1:12" ht="15.75" x14ac:dyDescent="0.25">
      <c r="A46" s="44" t="s">
        <v>28</v>
      </c>
      <c r="B46" s="14" t="s">
        <v>18</v>
      </c>
      <c r="C46" s="6" t="s">
        <v>30</v>
      </c>
      <c r="D46" s="6" t="s">
        <v>32</v>
      </c>
      <c r="E46" s="22">
        <v>-10547.25</v>
      </c>
      <c r="F46" s="22">
        <v>-10277.84</v>
      </c>
      <c r="G46" s="22">
        <v>-153.49</v>
      </c>
      <c r="H46" s="22">
        <v>-99.79</v>
      </c>
      <c r="I46" s="22">
        <v>-7878.13</v>
      </c>
      <c r="J46" s="22">
        <v>-7645.75</v>
      </c>
      <c r="K46" s="22">
        <v>-225.49</v>
      </c>
      <c r="L46" s="22">
        <v>-6.89</v>
      </c>
    </row>
    <row r="47" spans="1:12" s="53" customFormat="1" ht="15.75" x14ac:dyDescent="0.25">
      <c r="A47" s="49" t="s">
        <v>70</v>
      </c>
      <c r="C47" s="59" t="s">
        <v>30</v>
      </c>
      <c r="D47" s="59" t="s">
        <v>32</v>
      </c>
      <c r="E47" s="60">
        <v>-12153.3</v>
      </c>
      <c r="F47" s="60">
        <v>-11985.316999999999</v>
      </c>
      <c r="G47" s="60">
        <v>-94.590999999999994</v>
      </c>
      <c r="H47" s="60">
        <v>-73.427999999999997</v>
      </c>
    </row>
    <row r="48" spans="1:12" s="53" customFormat="1" ht="16.5" thickBot="1" x14ac:dyDescent="0.3">
      <c r="A48" s="49" t="s">
        <v>71</v>
      </c>
      <c r="C48" s="59" t="s">
        <v>30</v>
      </c>
      <c r="D48" s="59" t="s">
        <v>32</v>
      </c>
      <c r="E48" s="60">
        <v>-12170.1</v>
      </c>
      <c r="F48" s="60">
        <v>-12002.025</v>
      </c>
      <c r="G48" s="60">
        <v>-94.429000000000002</v>
      </c>
      <c r="H48" s="60">
        <v>-73.688000000000002</v>
      </c>
    </row>
    <row r="49" spans="1:12" ht="16.5" thickTop="1" thickBot="1" x14ac:dyDescent="0.3">
      <c r="A49" s="15"/>
      <c r="B49" s="15"/>
      <c r="C49" s="31"/>
      <c r="D49" s="31"/>
      <c r="E49" s="45"/>
      <c r="F49" s="45"/>
      <c r="G49" s="45"/>
      <c r="H49" s="45"/>
      <c r="I49" s="45"/>
      <c r="J49" s="45"/>
      <c r="K49" s="45"/>
      <c r="L49" s="45"/>
    </row>
    <row r="50" spans="1:12" ht="16.5" thickTop="1" x14ac:dyDescent="0.25">
      <c r="A50" s="28" t="s">
        <v>56</v>
      </c>
      <c r="B50" s="14" t="s">
        <v>23</v>
      </c>
      <c r="C50" s="6" t="s">
        <v>31</v>
      </c>
      <c r="D50" s="6" t="s">
        <v>29</v>
      </c>
      <c r="E50" s="43">
        <v>83837.234100000001</v>
      </c>
      <c r="F50" s="43">
        <v>61265.277499999997</v>
      </c>
      <c r="G50" s="43">
        <v>-220.352</v>
      </c>
      <c r="H50" s="43">
        <v>22792.3086</v>
      </c>
      <c r="I50" s="43">
        <v>85235.696100000001</v>
      </c>
      <c r="J50" s="43">
        <v>62614.705099999999</v>
      </c>
      <c r="K50" s="43">
        <v>-234.3794</v>
      </c>
      <c r="L50" s="43">
        <v>22855.3704</v>
      </c>
    </row>
    <row r="51" spans="1:12" ht="15.75" x14ac:dyDescent="0.25">
      <c r="A51" s="25"/>
      <c r="B51" s="14" t="s">
        <v>24</v>
      </c>
      <c r="C51" s="6" t="s">
        <v>31</v>
      </c>
      <c r="D51" s="6" t="s">
        <v>29</v>
      </c>
      <c r="E51" s="60">
        <v>-12213.3</v>
      </c>
      <c r="F51" s="60">
        <v>-12073.074000000001</v>
      </c>
      <c r="G51" s="60">
        <v>-31.756</v>
      </c>
      <c r="H51" s="60">
        <v>-108.46899999999999</v>
      </c>
      <c r="I51" s="60"/>
      <c r="J51" s="60"/>
      <c r="K51" s="60"/>
      <c r="L51" s="60"/>
    </row>
    <row r="52" spans="1:12" ht="15.75" x14ac:dyDescent="0.25">
      <c r="A52" s="28" t="s">
        <v>56</v>
      </c>
      <c r="B52" s="14" t="s">
        <v>18</v>
      </c>
      <c r="C52" s="6" t="s">
        <v>31</v>
      </c>
      <c r="D52" s="6" t="s">
        <v>29</v>
      </c>
      <c r="E52" s="22">
        <v>-7572.1401699999988</v>
      </c>
      <c r="F52" s="22">
        <v>-7244.6916700000002</v>
      </c>
      <c r="G52" s="22">
        <v>-237.85261</v>
      </c>
      <c r="H52" s="22">
        <v>-89.595910000000018</v>
      </c>
      <c r="I52" s="22">
        <v>-6430.689229999999</v>
      </c>
      <c r="J52" s="22">
        <v>-6137.9490000000005</v>
      </c>
      <c r="K52" s="22">
        <v>-256.80503000000004</v>
      </c>
      <c r="L52" s="22">
        <v>-35.935199999999995</v>
      </c>
    </row>
    <row r="53" spans="1:12" ht="15.75" x14ac:dyDescent="0.25">
      <c r="A53" s="25"/>
      <c r="B53" s="19"/>
      <c r="C53" s="19"/>
      <c r="D53" s="26"/>
      <c r="E53" s="22"/>
      <c r="F53" s="22"/>
      <c r="G53" s="22"/>
      <c r="H53" s="22"/>
      <c r="I53" s="22"/>
      <c r="J53" s="22"/>
      <c r="K53" s="22"/>
      <c r="L53" s="22"/>
    </row>
    <row r="54" spans="1:12" ht="15.75" x14ac:dyDescent="0.25">
      <c r="A54" s="28" t="s">
        <v>56</v>
      </c>
      <c r="B54" s="14" t="s">
        <v>23</v>
      </c>
      <c r="C54" s="6" t="s">
        <v>30</v>
      </c>
      <c r="D54" s="6" t="s">
        <v>32</v>
      </c>
      <c r="E54" s="43">
        <v>83837.234100000001</v>
      </c>
      <c r="F54" s="43">
        <v>84072.920800000007</v>
      </c>
      <c r="G54" s="43">
        <v>-231.14750000000001</v>
      </c>
      <c r="H54" s="43">
        <v>-4.5392000000000001</v>
      </c>
      <c r="I54" s="43">
        <v>85235.696100000001</v>
      </c>
      <c r="J54" s="43">
        <v>85443.1872</v>
      </c>
      <c r="K54" s="43">
        <v>-210.7286</v>
      </c>
      <c r="L54" s="43">
        <v>3.2374999999999998</v>
      </c>
    </row>
    <row r="55" spans="1:12" ht="15.75" x14ac:dyDescent="0.25">
      <c r="A55" s="25"/>
      <c r="B55" s="14" t="s">
        <v>24</v>
      </c>
      <c r="C55" s="6" t="s">
        <v>30</v>
      </c>
      <c r="D55" s="6" t="s">
        <v>32</v>
      </c>
      <c r="E55" s="22">
        <v>-12213.3</v>
      </c>
      <c r="F55" s="22">
        <v>-12073.074000000001</v>
      </c>
      <c r="G55" s="22">
        <v>-31.756</v>
      </c>
      <c r="H55" s="22">
        <v>-108.46899999999999</v>
      </c>
      <c r="I55" s="22"/>
      <c r="J55" s="22"/>
      <c r="K55" s="22"/>
      <c r="L55" s="22"/>
    </row>
    <row r="56" spans="1:12" ht="15.75" x14ac:dyDescent="0.25">
      <c r="A56" s="28" t="s">
        <v>56</v>
      </c>
      <c r="B56" s="14" t="s">
        <v>18</v>
      </c>
      <c r="C56" s="6" t="s">
        <v>30</v>
      </c>
      <c r="D56" s="6" t="s">
        <v>32</v>
      </c>
      <c r="E56" s="22">
        <v>-7572.1401699999988</v>
      </c>
      <c r="F56" s="22">
        <v>-7363.0143499999995</v>
      </c>
      <c r="G56" s="22">
        <v>-189.88500000000002</v>
      </c>
      <c r="H56" s="22">
        <v>-19.240829999999999</v>
      </c>
      <c r="I56" s="22">
        <v>-6430.689229999999</v>
      </c>
      <c r="J56" s="22">
        <v>-6262.9685600000003</v>
      </c>
      <c r="K56" s="22">
        <v>-171.42279000000002</v>
      </c>
      <c r="L56" s="22">
        <v>3.7021299999999995</v>
      </c>
    </row>
    <row r="57" spans="1:12" x14ac:dyDescent="0.25">
      <c r="E57" s="42"/>
      <c r="F57" s="42"/>
      <c r="G57" s="42"/>
      <c r="H57" s="42"/>
      <c r="I57" s="42"/>
      <c r="J57" s="42"/>
      <c r="K57" s="42"/>
      <c r="L57" s="4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8"/>
  <sheetViews>
    <sheetView topLeftCell="B43" workbookViewId="0">
      <selection activeCell="F78" sqref="F78"/>
    </sheetView>
  </sheetViews>
  <sheetFormatPr defaultRowHeight="15" x14ac:dyDescent="0.25"/>
  <cols>
    <col min="1" max="1" width="40.7109375" customWidth="1"/>
    <col min="2" max="2" width="32.85546875" customWidth="1"/>
    <col min="3" max="3" width="12.85546875" customWidth="1"/>
    <col min="4" max="4" width="38.28515625" customWidth="1"/>
    <col min="5" max="5" width="41.42578125" customWidth="1"/>
    <col min="6" max="6" width="24.140625" customWidth="1"/>
    <col min="7" max="7" width="33.85546875" customWidth="1"/>
    <col min="8" max="9" width="10.7109375" customWidth="1"/>
    <col min="10" max="10" width="9.7109375" bestFit="1" customWidth="1"/>
    <col min="11" max="11" width="8.7109375" customWidth="1"/>
  </cols>
  <sheetData>
    <row r="2" spans="1:7" ht="15.75" x14ac:dyDescent="0.25">
      <c r="A2" s="33" t="s">
        <v>0</v>
      </c>
      <c r="B2" s="33" t="s">
        <v>1</v>
      </c>
      <c r="C2" s="35" t="s">
        <v>35</v>
      </c>
      <c r="D2" s="36" t="s">
        <v>36</v>
      </c>
      <c r="E2" s="36" t="s">
        <v>37</v>
      </c>
      <c r="F2" s="36" t="s">
        <v>38</v>
      </c>
      <c r="G2" s="36" t="s">
        <v>39</v>
      </c>
    </row>
    <row r="3" spans="1:7" x14ac:dyDescent="0.25">
      <c r="A3" s="1"/>
      <c r="B3" s="1"/>
      <c r="C3" s="34" t="s">
        <v>40</v>
      </c>
      <c r="D3" s="34">
        <v>-7531.3505999999998</v>
      </c>
      <c r="E3" s="34">
        <v>-6416.7129000000004</v>
      </c>
      <c r="F3" s="34">
        <v>-40.0349</v>
      </c>
      <c r="G3" s="34">
        <v>6.9203999999999999</v>
      </c>
    </row>
    <row r="4" spans="1:7" ht="15.75" x14ac:dyDescent="0.25">
      <c r="A4" s="8"/>
      <c r="B4" s="8"/>
      <c r="C4" s="37" t="s">
        <v>41</v>
      </c>
      <c r="D4" s="34">
        <v>-7522.8154999999997</v>
      </c>
      <c r="E4" s="34">
        <v>-6421.0065000000004</v>
      </c>
      <c r="F4" s="34">
        <v>-41.9953</v>
      </c>
      <c r="G4" s="34">
        <v>6.8864999999999998</v>
      </c>
    </row>
    <row r="5" spans="1:7" ht="15.75" x14ac:dyDescent="0.25">
      <c r="A5" s="8"/>
      <c r="B5" s="8"/>
      <c r="C5" s="37" t="s">
        <v>42</v>
      </c>
      <c r="D5" s="34">
        <v>-7524.9447</v>
      </c>
      <c r="E5" s="34">
        <v>-6409.2237999999998</v>
      </c>
      <c r="F5" s="34">
        <v>-37.704300000000003</v>
      </c>
      <c r="G5" s="34">
        <v>15.888999999999999</v>
      </c>
    </row>
    <row r="6" spans="1:7" ht="15.75" x14ac:dyDescent="0.25">
      <c r="A6" s="8"/>
      <c r="B6" s="8"/>
      <c r="C6" s="37" t="s">
        <v>43</v>
      </c>
      <c r="D6" s="34">
        <v>-7530.4143999999997</v>
      </c>
      <c r="E6" s="34">
        <v>-6404.4562999999998</v>
      </c>
      <c r="F6" s="34">
        <v>-39.161799999999999</v>
      </c>
      <c r="G6" s="34">
        <v>21.758500000000002</v>
      </c>
    </row>
    <row r="7" spans="1:7" ht="15.75" x14ac:dyDescent="0.25">
      <c r="A7" s="8" t="s">
        <v>44</v>
      </c>
      <c r="B7" s="8" t="s">
        <v>33</v>
      </c>
      <c r="C7" s="37" t="s">
        <v>45</v>
      </c>
      <c r="D7" s="34">
        <v>-7538.2915000000003</v>
      </c>
      <c r="E7" s="34">
        <v>-6421.6205</v>
      </c>
      <c r="F7" s="34">
        <v>-43.374299999999998</v>
      </c>
      <c r="G7" s="34">
        <v>10.3893</v>
      </c>
    </row>
    <row r="8" spans="1:7" ht="15.75" x14ac:dyDescent="0.25">
      <c r="A8" s="8"/>
      <c r="B8" s="8"/>
      <c r="C8" s="37" t="s">
        <v>46</v>
      </c>
      <c r="D8" s="34">
        <v>-7562.7752</v>
      </c>
      <c r="E8" s="34">
        <v>-6457.3355000000001</v>
      </c>
      <c r="F8" s="34">
        <v>-52.205599999999997</v>
      </c>
      <c r="G8" s="34">
        <v>-6.1700999999999997</v>
      </c>
    </row>
    <row r="9" spans="1:7" ht="15.75" x14ac:dyDescent="0.25">
      <c r="A9" s="8"/>
      <c r="B9" s="8"/>
      <c r="C9" s="34" t="s">
        <v>47</v>
      </c>
      <c r="D9" s="34">
        <v>-7557.2097999999996</v>
      </c>
      <c r="E9" s="34">
        <v>-6451.7187000000004</v>
      </c>
      <c r="F9" s="34">
        <v>-50.2532</v>
      </c>
      <c r="G9" s="34">
        <v>-1.6373</v>
      </c>
    </row>
    <row r="10" spans="1:7" ht="15.75" x14ac:dyDescent="0.25">
      <c r="A10" s="8"/>
      <c r="B10" s="8"/>
      <c r="C10" s="37" t="s">
        <v>48</v>
      </c>
      <c r="D10" s="34">
        <v>-7550.1009000000004</v>
      </c>
      <c r="E10" s="34">
        <v>-6443.7797</v>
      </c>
      <c r="F10" s="34">
        <v>-48.942700000000002</v>
      </c>
      <c r="G10" s="34">
        <v>-5.2054999999999998</v>
      </c>
    </row>
    <row r="11" spans="1:7" ht="15.75" x14ac:dyDescent="0.25">
      <c r="A11" s="8"/>
      <c r="B11" s="8"/>
      <c r="C11" s="37" t="s">
        <v>49</v>
      </c>
      <c r="D11" s="34">
        <v>-7534.7352000000001</v>
      </c>
      <c r="E11" s="34">
        <v>-6414.9511000000002</v>
      </c>
      <c r="F11" s="34">
        <v>-48.244999999999997</v>
      </c>
      <c r="G11" s="34">
        <v>1.9372</v>
      </c>
    </row>
    <row r="12" spans="1:7" ht="15.75" x14ac:dyDescent="0.25">
      <c r="A12" s="8"/>
      <c r="B12" s="8"/>
      <c r="C12" s="37" t="s">
        <v>50</v>
      </c>
      <c r="D12" s="34">
        <v>-7549.7964000000002</v>
      </c>
      <c r="E12" s="34">
        <v>-6423.0502999999999</v>
      </c>
      <c r="F12" s="34">
        <v>-44.820799999999998</v>
      </c>
      <c r="G12" s="34">
        <v>10.881600000000001</v>
      </c>
    </row>
    <row r="13" spans="1:7" ht="15.75" x14ac:dyDescent="0.25">
      <c r="A13" s="8"/>
      <c r="B13" s="8"/>
      <c r="C13" s="37" t="s">
        <v>51</v>
      </c>
      <c r="D13" s="34">
        <v>-7577.0185000000001</v>
      </c>
      <c r="E13" s="34">
        <v>-6444.8743999999997</v>
      </c>
      <c r="F13" s="34">
        <v>-42.989800000000002</v>
      </c>
      <c r="G13" s="34">
        <v>7.7450000000000001</v>
      </c>
    </row>
    <row r="14" spans="1:7" x14ac:dyDescent="0.25">
      <c r="A14" s="1"/>
      <c r="B14" s="1"/>
      <c r="C14" s="38" t="s">
        <v>52</v>
      </c>
      <c r="D14" s="39">
        <f>AVERAGE(D4:D13)</f>
        <v>-7544.8102100000006</v>
      </c>
      <c r="E14" s="39">
        <f>AVERAGE(E4:E13)</f>
        <v>-6429.2016800000001</v>
      </c>
      <c r="F14" s="39">
        <f t="shared" ref="F14:G14" si="0">AVERAGE(F4:F13)</f>
        <v>-44.969280000000005</v>
      </c>
      <c r="G14" s="39">
        <f t="shared" si="0"/>
        <v>6.24742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33" t="s">
        <v>0</v>
      </c>
      <c r="B16" s="33" t="s">
        <v>1</v>
      </c>
      <c r="C16" s="35" t="s">
        <v>35</v>
      </c>
      <c r="D16" s="36" t="s">
        <v>36</v>
      </c>
      <c r="E16" s="36" t="s">
        <v>37</v>
      </c>
      <c r="F16" s="36" t="s">
        <v>38</v>
      </c>
      <c r="G16" s="36" t="s">
        <v>39</v>
      </c>
    </row>
    <row r="17" spans="1:7" x14ac:dyDescent="0.25">
      <c r="A17" s="34"/>
      <c r="B17" s="34"/>
      <c r="C17" s="34" t="s">
        <v>40</v>
      </c>
      <c r="D17" s="34">
        <v>-7531.3505999999998</v>
      </c>
      <c r="E17" s="34">
        <v>-6416.7129000000004</v>
      </c>
      <c r="F17" s="34">
        <v>-33.670900000000003</v>
      </c>
      <c r="G17" s="34">
        <v>-22.869299999999999</v>
      </c>
    </row>
    <row r="18" spans="1:7" x14ac:dyDescent="0.25">
      <c r="A18" s="34"/>
      <c r="B18" s="34"/>
      <c r="C18" s="37" t="s">
        <v>41</v>
      </c>
      <c r="D18" s="34">
        <v>-7522.8154999999997</v>
      </c>
      <c r="E18" s="34">
        <v>-6421.0065000000004</v>
      </c>
      <c r="F18" s="34">
        <v>-29.978999999999999</v>
      </c>
      <c r="G18" s="34">
        <v>-19.692799999999998</v>
      </c>
    </row>
    <row r="19" spans="1:7" x14ac:dyDescent="0.25">
      <c r="A19" s="34"/>
      <c r="B19" s="34"/>
      <c r="C19" s="37" t="s">
        <v>42</v>
      </c>
      <c r="D19" s="34">
        <v>-7524.9447</v>
      </c>
      <c r="E19" s="34">
        <v>-6409.2237999999998</v>
      </c>
      <c r="F19" s="34">
        <v>-26.980499999999999</v>
      </c>
      <c r="G19" s="34">
        <v>-5.9236000000000004</v>
      </c>
    </row>
    <row r="20" spans="1:7" x14ac:dyDescent="0.25">
      <c r="A20" s="34"/>
      <c r="B20" s="34"/>
      <c r="C20" s="37" t="s">
        <v>43</v>
      </c>
      <c r="D20" s="34">
        <v>-7530.4143999999997</v>
      </c>
      <c r="E20" s="34">
        <v>-6404.4562999999998</v>
      </c>
      <c r="F20" s="34">
        <v>-26.6906</v>
      </c>
      <c r="G20" s="34">
        <v>-2.9491000000000001</v>
      </c>
    </row>
    <row r="21" spans="1:7" x14ac:dyDescent="0.25">
      <c r="A21" s="34"/>
      <c r="B21" s="34"/>
      <c r="C21" s="37" t="s">
        <v>45</v>
      </c>
      <c r="D21" s="34">
        <v>-7538.2915000000003</v>
      </c>
      <c r="E21" s="34">
        <v>-6421.6205</v>
      </c>
      <c r="F21" s="34">
        <v>-28.062100000000001</v>
      </c>
      <c r="G21" s="34">
        <v>-13.610099999999999</v>
      </c>
    </row>
    <row r="22" spans="1:7" x14ac:dyDescent="0.25">
      <c r="A22" s="34" t="s">
        <v>53</v>
      </c>
      <c r="B22" s="34" t="s">
        <v>34</v>
      </c>
      <c r="C22" s="37" t="s">
        <v>46</v>
      </c>
      <c r="D22" s="34">
        <v>-7562.7752</v>
      </c>
      <c r="E22" s="34">
        <v>-6457.3355000000001</v>
      </c>
      <c r="F22" s="34">
        <v>-34.389800000000001</v>
      </c>
      <c r="G22" s="34">
        <v>-21.909800000000001</v>
      </c>
    </row>
    <row r="23" spans="1:7" x14ac:dyDescent="0.25">
      <c r="A23" s="34"/>
      <c r="B23" s="34"/>
      <c r="C23" s="34" t="s">
        <v>47</v>
      </c>
      <c r="D23" s="34">
        <v>-7557.2097999999996</v>
      </c>
      <c r="E23" s="34">
        <v>-6451.7187000000004</v>
      </c>
      <c r="F23" s="34">
        <v>-34.7164</v>
      </c>
      <c r="G23" s="34">
        <v>-21.613399999999999</v>
      </c>
    </row>
    <row r="24" spans="1:7" x14ac:dyDescent="0.25">
      <c r="A24" s="34"/>
      <c r="B24" s="34"/>
      <c r="C24" s="37" t="s">
        <v>48</v>
      </c>
      <c r="D24" s="34">
        <v>-7550.1009000000004</v>
      </c>
      <c r="E24" s="34">
        <v>-6443.7797</v>
      </c>
      <c r="F24" s="34">
        <v>-34.767600000000002</v>
      </c>
      <c r="G24" s="34">
        <v>-21.888000000000002</v>
      </c>
    </row>
    <row r="25" spans="1:7" x14ac:dyDescent="0.25">
      <c r="A25" s="34"/>
      <c r="B25" s="34"/>
      <c r="C25" s="37" t="s">
        <v>49</v>
      </c>
      <c r="D25" s="34">
        <v>-7534.7352000000001</v>
      </c>
      <c r="E25" s="34">
        <v>-6414.9511000000002</v>
      </c>
      <c r="F25" s="34">
        <v>-34.622399999999999</v>
      </c>
      <c r="G25" s="34">
        <v>-23.310600000000001</v>
      </c>
    </row>
    <row r="26" spans="1:7" x14ac:dyDescent="0.25">
      <c r="A26" s="34"/>
      <c r="B26" s="34"/>
      <c r="C26" s="37" t="s">
        <v>50</v>
      </c>
      <c r="D26" s="34">
        <v>-7549.7964000000002</v>
      </c>
      <c r="E26" s="34">
        <v>-6423.0502999999999</v>
      </c>
      <c r="F26" s="34">
        <v>-36.997100000000003</v>
      </c>
      <c r="G26" s="34">
        <v>-27.229600000000001</v>
      </c>
    </row>
    <row r="27" spans="1:7" x14ac:dyDescent="0.25">
      <c r="A27" s="34"/>
      <c r="B27" s="34"/>
      <c r="C27" s="37" t="s">
        <v>51</v>
      </c>
      <c r="D27" s="34">
        <v>-7577.0185000000001</v>
      </c>
      <c r="E27" s="34">
        <v>-6444.8743999999997</v>
      </c>
      <c r="F27" s="34">
        <v>-36.1783</v>
      </c>
      <c r="G27" s="34">
        <v>-27.337499999999999</v>
      </c>
    </row>
    <row r="28" spans="1:7" x14ac:dyDescent="0.25">
      <c r="A28" s="34"/>
      <c r="B28" s="34"/>
      <c r="C28" s="38" t="s">
        <v>52</v>
      </c>
      <c r="D28" s="39">
        <f>AVERAGE(D18:D27)</f>
        <v>-7544.8102100000006</v>
      </c>
      <c r="E28" s="39">
        <f t="shared" ref="E28:G28" si="1">AVERAGE(E18:E27)</f>
        <v>-6429.2016800000001</v>
      </c>
      <c r="F28" s="39">
        <f t="shared" si="1"/>
        <v>-32.338380000000001</v>
      </c>
      <c r="G28" s="39">
        <f t="shared" si="1"/>
        <v>-18.54645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ht="15.75" x14ac:dyDescent="0.25">
      <c r="A32" s="33" t="s">
        <v>0</v>
      </c>
      <c r="B32" s="33" t="s">
        <v>1</v>
      </c>
      <c r="C32" s="35" t="s">
        <v>35</v>
      </c>
      <c r="D32" s="36" t="s">
        <v>36</v>
      </c>
      <c r="E32" s="36" t="s">
        <v>37</v>
      </c>
      <c r="F32" s="36" t="s">
        <v>38</v>
      </c>
      <c r="G32" s="36" t="s">
        <v>39</v>
      </c>
    </row>
    <row r="33" spans="1:7" ht="15.75" x14ac:dyDescent="0.25">
      <c r="A33" s="8" t="s">
        <v>54</v>
      </c>
      <c r="B33" s="8" t="s">
        <v>33</v>
      </c>
      <c r="C33" s="34" t="s">
        <v>40</v>
      </c>
      <c r="D33" s="34">
        <v>-7589.43</v>
      </c>
      <c r="E33" s="34">
        <v>-6428.0833000000002</v>
      </c>
      <c r="F33" s="34">
        <v>-105.7437</v>
      </c>
      <c r="G33" s="34">
        <v>-63.407499999999999</v>
      </c>
    </row>
    <row r="34" spans="1:7" ht="15.75" x14ac:dyDescent="0.25">
      <c r="A34" s="8" t="s">
        <v>54</v>
      </c>
      <c r="B34" s="8" t="s">
        <v>33</v>
      </c>
      <c r="C34" s="37" t="s">
        <v>41</v>
      </c>
      <c r="D34" s="34">
        <v>-7573.9875000000002</v>
      </c>
      <c r="E34" s="34">
        <v>-6413.4431999999997</v>
      </c>
      <c r="F34" s="34">
        <v>-93.743700000000004</v>
      </c>
      <c r="G34" s="34">
        <v>-46.456299999999999</v>
      </c>
    </row>
    <row r="35" spans="1:7" ht="15.75" x14ac:dyDescent="0.25">
      <c r="A35" s="8" t="s">
        <v>54</v>
      </c>
      <c r="B35" s="8" t="s">
        <v>33</v>
      </c>
      <c r="C35" s="37" t="s">
        <v>42</v>
      </c>
      <c r="D35" s="34">
        <v>-7582.7511000000004</v>
      </c>
      <c r="E35" s="34">
        <v>-6430.4715999999999</v>
      </c>
      <c r="F35" s="34">
        <v>-90.1661</v>
      </c>
      <c r="G35" s="34">
        <v>-41.170400000000001</v>
      </c>
    </row>
    <row r="36" spans="1:7" ht="15.75" x14ac:dyDescent="0.25">
      <c r="A36" s="8" t="s">
        <v>54</v>
      </c>
      <c r="B36" s="8" t="s">
        <v>33</v>
      </c>
      <c r="C36" s="37" t="s">
        <v>43</v>
      </c>
      <c r="D36" s="34">
        <v>-7571.4583000000002</v>
      </c>
      <c r="E36" s="34">
        <v>-6435.4849000000004</v>
      </c>
      <c r="F36" s="34">
        <v>-86.63</v>
      </c>
      <c r="G36" s="34">
        <v>-38.6492</v>
      </c>
    </row>
    <row r="37" spans="1:7" ht="15.75" x14ac:dyDescent="0.25">
      <c r="A37" s="8" t="s">
        <v>54</v>
      </c>
      <c r="B37" s="8" t="s">
        <v>33</v>
      </c>
      <c r="C37" s="37" t="s">
        <v>45</v>
      </c>
      <c r="D37" s="34">
        <v>-7580.1445999999996</v>
      </c>
      <c r="E37" s="34">
        <v>-6438.9393</v>
      </c>
      <c r="F37" s="34">
        <v>-93.030299999999997</v>
      </c>
      <c r="G37" s="34">
        <v>-41.599200000000003</v>
      </c>
    </row>
    <row r="38" spans="1:7" ht="15.75" x14ac:dyDescent="0.25">
      <c r="A38" s="8" t="s">
        <v>54</v>
      </c>
      <c r="B38" s="8" t="s">
        <v>33</v>
      </c>
      <c r="C38" s="37" t="s">
        <v>46</v>
      </c>
      <c r="D38" s="34">
        <v>-7577.2887000000001</v>
      </c>
      <c r="E38" s="34">
        <v>-6445.8622999999998</v>
      </c>
      <c r="F38" s="34">
        <v>-90.125399999999999</v>
      </c>
      <c r="G38" s="34">
        <v>-34.119500000000002</v>
      </c>
    </row>
    <row r="39" spans="1:7" ht="15.75" x14ac:dyDescent="0.25">
      <c r="A39" s="8" t="s">
        <v>54</v>
      </c>
      <c r="B39" s="8" t="s">
        <v>33</v>
      </c>
      <c r="C39" s="34" t="s">
        <v>47</v>
      </c>
      <c r="D39" s="34">
        <v>-7564.1103000000003</v>
      </c>
      <c r="E39" s="34">
        <v>-6428.2196000000004</v>
      </c>
      <c r="F39" s="34">
        <v>-90.336399999999998</v>
      </c>
      <c r="G39" s="34">
        <v>-31.16</v>
      </c>
    </row>
    <row r="40" spans="1:7" ht="15.75" x14ac:dyDescent="0.25">
      <c r="A40" s="8" t="s">
        <v>54</v>
      </c>
      <c r="B40" s="8" t="s">
        <v>33</v>
      </c>
      <c r="C40" s="37" t="s">
        <v>48</v>
      </c>
      <c r="D40" s="34">
        <v>-7567.0421999999999</v>
      </c>
      <c r="E40" s="34">
        <v>-6417.8617999999997</v>
      </c>
      <c r="F40" s="34">
        <v>-88.371700000000004</v>
      </c>
      <c r="G40" s="34">
        <v>-32.698</v>
      </c>
    </row>
    <row r="41" spans="1:7" ht="15.75" x14ac:dyDescent="0.25">
      <c r="A41" s="8" t="s">
        <v>54</v>
      </c>
      <c r="B41" s="8" t="s">
        <v>33</v>
      </c>
      <c r="C41" s="37" t="s">
        <v>49</v>
      </c>
      <c r="D41" s="34">
        <v>-7575.7893999999997</v>
      </c>
      <c r="E41" s="34">
        <v>-6436.3828000000003</v>
      </c>
      <c r="F41" s="34">
        <v>-87.444500000000005</v>
      </c>
      <c r="G41" s="34">
        <v>-31.609200000000001</v>
      </c>
    </row>
    <row r="42" spans="1:7" ht="15.75" x14ac:dyDescent="0.25">
      <c r="A42" s="8" t="s">
        <v>54</v>
      </c>
      <c r="B42" s="8" t="s">
        <v>33</v>
      </c>
      <c r="C42" s="37" t="s">
        <v>50</v>
      </c>
      <c r="D42" s="34">
        <v>-7559.6704</v>
      </c>
      <c r="E42" s="34">
        <v>-6435.0285999999996</v>
      </c>
      <c r="F42" s="34">
        <v>-88.956999999999994</v>
      </c>
      <c r="G42" s="34">
        <v>-31.207599999999999</v>
      </c>
    </row>
    <row r="43" spans="1:7" ht="15.75" x14ac:dyDescent="0.25">
      <c r="A43" s="8" t="s">
        <v>54</v>
      </c>
      <c r="B43" s="8" t="s">
        <v>33</v>
      </c>
      <c r="C43" s="37" t="s">
        <v>51</v>
      </c>
      <c r="D43" s="34">
        <v>-7569.1592000000001</v>
      </c>
      <c r="E43" s="34">
        <v>-6425.1981999999998</v>
      </c>
      <c r="F43" s="34">
        <v>-87.153999999999996</v>
      </c>
      <c r="G43" s="34">
        <v>-30.682600000000001</v>
      </c>
    </row>
    <row r="44" spans="1:7" x14ac:dyDescent="0.25">
      <c r="A44" s="1"/>
      <c r="B44" s="1"/>
      <c r="C44" s="38" t="s">
        <v>52</v>
      </c>
      <c r="D44" s="39">
        <f>AVERAGE(D34:D43)</f>
        <v>-7572.1401699999988</v>
      </c>
      <c r="E44" s="39">
        <f t="shared" ref="E44:G44" si="2">AVERAGE(E34:E43)</f>
        <v>-6430.689229999999</v>
      </c>
      <c r="F44" s="39">
        <f t="shared" si="2"/>
        <v>-89.595910000000018</v>
      </c>
      <c r="G44" s="39">
        <f t="shared" si="2"/>
        <v>-35.935199999999995</v>
      </c>
    </row>
    <row r="45" spans="1:7" x14ac:dyDescent="0.25">
      <c r="A45" s="1"/>
      <c r="B45" s="1"/>
      <c r="C45" s="1"/>
      <c r="D45" s="1"/>
      <c r="E45" s="1"/>
      <c r="F45" s="1"/>
      <c r="G45" s="1"/>
    </row>
    <row r="46" spans="1:7" ht="15.75" x14ac:dyDescent="0.25">
      <c r="A46" s="33" t="s">
        <v>0</v>
      </c>
      <c r="B46" s="33" t="s">
        <v>1</v>
      </c>
      <c r="C46" s="35" t="s">
        <v>35</v>
      </c>
      <c r="D46" s="1"/>
      <c r="E46" s="1"/>
      <c r="F46" s="1"/>
      <c r="G46" s="1"/>
    </row>
    <row r="47" spans="1:7" x14ac:dyDescent="0.25">
      <c r="A47" s="34" t="s">
        <v>55</v>
      </c>
      <c r="B47" s="34" t="s">
        <v>34</v>
      </c>
      <c r="C47" s="34" t="s">
        <v>40</v>
      </c>
      <c r="D47" s="34">
        <v>-7589.43</v>
      </c>
      <c r="E47" s="34">
        <v>-6428.0833000000002</v>
      </c>
      <c r="F47" s="34">
        <v>-39.885399999999997</v>
      </c>
      <c r="G47" s="34">
        <v>-23.339500000000001</v>
      </c>
    </row>
    <row r="48" spans="1:7" x14ac:dyDescent="0.25">
      <c r="A48" s="34" t="s">
        <v>55</v>
      </c>
      <c r="B48" s="34" t="s">
        <v>34</v>
      </c>
      <c r="C48" s="37" t="s">
        <v>41</v>
      </c>
      <c r="D48" s="34">
        <v>-7573.9875000000002</v>
      </c>
      <c r="E48" s="34">
        <v>-6413.4431999999997</v>
      </c>
      <c r="F48" s="34">
        <v>-32.538400000000003</v>
      </c>
      <c r="G48" s="34">
        <v>-15.123200000000001</v>
      </c>
    </row>
    <row r="49" spans="1:7" x14ac:dyDescent="0.25">
      <c r="A49" s="34" t="s">
        <v>55</v>
      </c>
      <c r="B49" s="34" t="s">
        <v>34</v>
      </c>
      <c r="C49" s="37" t="s">
        <v>42</v>
      </c>
      <c r="D49" s="34">
        <v>-7582.7511000000004</v>
      </c>
      <c r="E49" s="34">
        <v>-6430.4715999999999</v>
      </c>
      <c r="F49" s="34">
        <v>-21.497299999999999</v>
      </c>
      <c r="G49" s="34">
        <v>0.15329999999999999</v>
      </c>
    </row>
    <row r="50" spans="1:7" x14ac:dyDescent="0.25">
      <c r="A50" s="34" t="s">
        <v>55</v>
      </c>
      <c r="B50" s="34" t="s">
        <v>34</v>
      </c>
      <c r="C50" s="37" t="s">
        <v>43</v>
      </c>
      <c r="D50" s="34">
        <v>-7571.4583000000002</v>
      </c>
      <c r="E50" s="34">
        <v>-6435.4849000000004</v>
      </c>
      <c r="F50" s="34">
        <v>-18.2423</v>
      </c>
      <c r="G50" s="34">
        <v>-1.821</v>
      </c>
    </row>
    <row r="51" spans="1:7" x14ac:dyDescent="0.25">
      <c r="A51" s="34" t="s">
        <v>55</v>
      </c>
      <c r="B51" s="34" t="s">
        <v>34</v>
      </c>
      <c r="C51" s="37" t="s">
        <v>45</v>
      </c>
      <c r="D51" s="34">
        <v>-7580.1445999999996</v>
      </c>
      <c r="E51" s="34">
        <v>-6438.9393</v>
      </c>
      <c r="F51" s="34">
        <v>-15.7493</v>
      </c>
      <c r="G51" s="34">
        <v>13.0077</v>
      </c>
    </row>
    <row r="52" spans="1:7" x14ac:dyDescent="0.25">
      <c r="A52" s="34" t="s">
        <v>55</v>
      </c>
      <c r="B52" s="34" t="s">
        <v>34</v>
      </c>
      <c r="C52" s="37" t="s">
        <v>46</v>
      </c>
      <c r="D52" s="34">
        <v>-7577.2887000000001</v>
      </c>
      <c r="E52" s="34">
        <v>-6445.8622999999998</v>
      </c>
      <c r="F52" s="34">
        <v>-17.272600000000001</v>
      </c>
      <c r="G52" s="34">
        <v>9.0563000000000002</v>
      </c>
    </row>
    <row r="53" spans="1:7" x14ac:dyDescent="0.25">
      <c r="A53" s="34" t="s">
        <v>55</v>
      </c>
      <c r="B53" s="34" t="s">
        <v>34</v>
      </c>
      <c r="C53" s="34" t="s">
        <v>47</v>
      </c>
      <c r="D53" s="34">
        <v>-7564.1103000000003</v>
      </c>
      <c r="E53" s="34">
        <v>-6428.2196000000004</v>
      </c>
      <c r="F53" s="34">
        <v>-16.464200000000002</v>
      </c>
      <c r="G53" s="34">
        <v>6.9428000000000001</v>
      </c>
    </row>
    <row r="54" spans="1:7" x14ac:dyDescent="0.25">
      <c r="A54" s="34" t="s">
        <v>55</v>
      </c>
      <c r="B54" s="34" t="s">
        <v>34</v>
      </c>
      <c r="C54" s="37" t="s">
        <v>48</v>
      </c>
      <c r="D54" s="34">
        <v>-7567.0421999999999</v>
      </c>
      <c r="E54" s="34">
        <v>-6417.8617999999997</v>
      </c>
      <c r="F54" s="34">
        <v>-15.188000000000001</v>
      </c>
      <c r="G54" s="34">
        <v>12.855600000000001</v>
      </c>
    </row>
    <row r="55" spans="1:7" x14ac:dyDescent="0.25">
      <c r="A55" s="34" t="s">
        <v>55</v>
      </c>
      <c r="B55" s="34" t="s">
        <v>34</v>
      </c>
      <c r="C55" s="37" t="s">
        <v>49</v>
      </c>
      <c r="D55" s="34">
        <v>-7575.7893999999997</v>
      </c>
      <c r="E55" s="34">
        <v>-6436.3828000000003</v>
      </c>
      <c r="F55" s="34">
        <v>-16.053100000000001</v>
      </c>
      <c r="G55" s="34">
        <v>10.9306</v>
      </c>
    </row>
    <row r="56" spans="1:7" x14ac:dyDescent="0.25">
      <c r="A56" s="34" t="s">
        <v>55</v>
      </c>
      <c r="B56" s="34" t="s">
        <v>34</v>
      </c>
      <c r="C56" s="37" t="s">
        <v>50</v>
      </c>
      <c r="D56" s="34">
        <v>-7559.6704</v>
      </c>
      <c r="E56" s="34">
        <v>-6435.0285999999996</v>
      </c>
      <c r="F56" s="34">
        <v>-20.804099999999998</v>
      </c>
      <c r="G56" s="34">
        <v>-1.5462</v>
      </c>
    </row>
    <row r="57" spans="1:7" x14ac:dyDescent="0.25">
      <c r="A57" s="34" t="s">
        <v>55</v>
      </c>
      <c r="B57" s="34" t="s">
        <v>34</v>
      </c>
      <c r="C57" s="37" t="s">
        <v>51</v>
      </c>
      <c r="D57" s="34">
        <v>-7569.1592000000001</v>
      </c>
      <c r="E57" s="34">
        <v>-6425.1981999999998</v>
      </c>
      <c r="F57" s="34">
        <v>-18.599</v>
      </c>
      <c r="G57" s="34">
        <v>2.5653999999999999</v>
      </c>
    </row>
    <row r="58" spans="1:7" x14ac:dyDescent="0.25">
      <c r="A58" s="34" t="s">
        <v>55</v>
      </c>
      <c r="B58" s="34" t="s">
        <v>34</v>
      </c>
      <c r="C58" s="38" t="s">
        <v>52</v>
      </c>
      <c r="D58" s="39">
        <f>AVERAGE(D48:D57)</f>
        <v>-7572.1401699999988</v>
      </c>
      <c r="E58" s="39">
        <f t="shared" ref="E58:G58" si="3">AVERAGE(E48:E57)</f>
        <v>-6430.689229999999</v>
      </c>
      <c r="F58" s="39">
        <f t="shared" si="3"/>
        <v>-19.240829999999999</v>
      </c>
      <c r="G58" s="39">
        <f t="shared" si="3"/>
        <v>3.7021299999999995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B12" sqref="B12:I12"/>
    </sheetView>
  </sheetViews>
  <sheetFormatPr defaultRowHeight="15" x14ac:dyDescent="0.25"/>
  <cols>
    <col min="1" max="1" width="12.85546875" bestFit="1" customWidth="1"/>
    <col min="2" max="3" width="10.7109375" bestFit="1" customWidth="1"/>
    <col min="4" max="4" width="9.7109375" bestFit="1" customWidth="1"/>
    <col min="5" max="5" width="8.7109375" bestFit="1" customWidth="1"/>
    <col min="6" max="7" width="10.7109375" bestFit="1" customWidth="1"/>
    <col min="8" max="8" width="9.7109375" bestFit="1" customWidth="1"/>
    <col min="9" max="9" width="8" bestFit="1" customWidth="1"/>
  </cols>
  <sheetData>
    <row r="1" spans="1:9" x14ac:dyDescent="0.25">
      <c r="A1" t="s">
        <v>57</v>
      </c>
      <c r="B1">
        <v>-7531.3505999999998</v>
      </c>
      <c r="C1">
        <v>-7253.5576000000001</v>
      </c>
      <c r="D1">
        <v>-237.75810000000001</v>
      </c>
      <c r="E1">
        <v>-40.0349</v>
      </c>
      <c r="F1">
        <v>-6416.7129000000004</v>
      </c>
      <c r="G1">
        <v>-6166.2204000000002</v>
      </c>
      <c r="H1">
        <v>-257.41289999999998</v>
      </c>
      <c r="I1">
        <v>6.9203999999999999</v>
      </c>
    </row>
    <row r="2" spans="1:9" x14ac:dyDescent="0.25">
      <c r="A2" t="s">
        <v>58</v>
      </c>
      <c r="B2">
        <v>-7522.8154999999997</v>
      </c>
      <c r="C2">
        <v>-7240.2025000000003</v>
      </c>
      <c r="D2">
        <v>-240.61770000000001</v>
      </c>
      <c r="E2">
        <v>-41.9953</v>
      </c>
      <c r="F2">
        <v>-6421.0065000000004</v>
      </c>
      <c r="G2">
        <v>-6168.2470000000003</v>
      </c>
      <c r="H2">
        <v>-259.64600000000002</v>
      </c>
      <c r="I2">
        <v>6.8864999999999998</v>
      </c>
    </row>
    <row r="3" spans="1:9" x14ac:dyDescent="0.25">
      <c r="A3" t="s">
        <v>59</v>
      </c>
      <c r="B3">
        <v>-7524.9447</v>
      </c>
      <c r="C3">
        <v>-7246.2972</v>
      </c>
      <c r="D3">
        <v>-240.94319999999999</v>
      </c>
      <c r="E3">
        <v>-37.704300000000003</v>
      </c>
      <c r="F3">
        <v>-6409.2237999999998</v>
      </c>
      <c r="G3">
        <v>-6164.3975</v>
      </c>
      <c r="H3">
        <v>-260.71530000000001</v>
      </c>
      <c r="I3">
        <v>15.888999999999999</v>
      </c>
    </row>
    <row r="4" spans="1:9" x14ac:dyDescent="0.25">
      <c r="A4" t="s">
        <v>60</v>
      </c>
      <c r="B4">
        <v>-7530.4143999999997</v>
      </c>
      <c r="C4">
        <v>-7251.2407999999996</v>
      </c>
      <c r="D4">
        <v>-240.01179999999999</v>
      </c>
      <c r="E4">
        <v>-39.161799999999999</v>
      </c>
      <c r="F4">
        <v>-6404.4562999999998</v>
      </c>
      <c r="G4">
        <v>-6166.9921999999997</v>
      </c>
      <c r="H4">
        <v>-259.22250000000003</v>
      </c>
      <c r="I4">
        <v>21.758500000000002</v>
      </c>
    </row>
    <row r="5" spans="1:9" x14ac:dyDescent="0.25">
      <c r="A5" t="s">
        <v>61</v>
      </c>
      <c r="B5">
        <v>-7538.2915000000003</v>
      </c>
      <c r="C5">
        <v>-7255.7605999999996</v>
      </c>
      <c r="D5">
        <v>-239.15649999999999</v>
      </c>
      <c r="E5">
        <v>-43.374299999999998</v>
      </c>
      <c r="F5">
        <v>-6421.6205</v>
      </c>
      <c r="G5">
        <v>-6173.7991000000002</v>
      </c>
      <c r="H5">
        <v>-258.21069999999997</v>
      </c>
      <c r="I5">
        <v>10.3893</v>
      </c>
    </row>
    <row r="6" spans="1:9" x14ac:dyDescent="0.25">
      <c r="A6" t="s">
        <v>62</v>
      </c>
      <c r="B6">
        <v>-7562.7752</v>
      </c>
      <c r="C6">
        <v>-7272.5798999999997</v>
      </c>
      <c r="D6">
        <v>-237.9896</v>
      </c>
      <c r="E6">
        <v>-52.205599999999997</v>
      </c>
      <c r="F6">
        <v>-6457.3355000000001</v>
      </c>
      <c r="G6">
        <v>-6193.8963000000003</v>
      </c>
      <c r="H6">
        <v>-257.26920000000001</v>
      </c>
      <c r="I6">
        <v>-6.1700999999999997</v>
      </c>
    </row>
    <row r="7" spans="1:9" x14ac:dyDescent="0.25">
      <c r="A7" t="s">
        <v>63</v>
      </c>
      <c r="B7">
        <v>-7557.2097999999996</v>
      </c>
      <c r="C7">
        <v>-7269.5673999999999</v>
      </c>
      <c r="D7">
        <v>-237.38910000000001</v>
      </c>
      <c r="E7">
        <v>-50.2532</v>
      </c>
      <c r="F7">
        <v>-6451.7187000000004</v>
      </c>
      <c r="G7">
        <v>-6193.9871000000003</v>
      </c>
      <c r="H7">
        <v>-256.09440000000001</v>
      </c>
      <c r="I7">
        <v>-1.6373</v>
      </c>
    </row>
    <row r="8" spans="1:9" x14ac:dyDescent="0.25">
      <c r="A8" t="s">
        <v>64</v>
      </c>
      <c r="B8">
        <v>-7550.1009000000004</v>
      </c>
      <c r="C8">
        <v>-7264.8355000000001</v>
      </c>
      <c r="D8">
        <v>-236.3227</v>
      </c>
      <c r="E8">
        <v>-48.942700000000002</v>
      </c>
      <c r="F8">
        <v>-6443.7797</v>
      </c>
      <c r="G8">
        <v>-6183.7906000000003</v>
      </c>
      <c r="H8">
        <v>-254.78360000000001</v>
      </c>
      <c r="I8">
        <v>-5.2054999999999998</v>
      </c>
    </row>
    <row r="9" spans="1:9" x14ac:dyDescent="0.25">
      <c r="A9" t="s">
        <v>65</v>
      </c>
      <c r="B9">
        <v>-7534.7352000000001</v>
      </c>
      <c r="C9">
        <v>-7247.0577000000003</v>
      </c>
      <c r="D9">
        <v>-239.4325</v>
      </c>
      <c r="E9">
        <v>-48.244999999999997</v>
      </c>
      <c r="F9">
        <v>-6414.9511000000002</v>
      </c>
      <c r="G9">
        <v>-6159.3967000000002</v>
      </c>
      <c r="H9">
        <v>-257.49160000000001</v>
      </c>
      <c r="I9">
        <v>1.9372</v>
      </c>
    </row>
    <row r="10" spans="1:9" x14ac:dyDescent="0.25">
      <c r="A10" t="s">
        <v>66</v>
      </c>
      <c r="B10">
        <v>-7549.7964000000002</v>
      </c>
      <c r="C10">
        <v>-7266.2695999999996</v>
      </c>
      <c r="D10">
        <v>-238.70599999999999</v>
      </c>
      <c r="E10">
        <v>-44.820799999999998</v>
      </c>
      <c r="F10">
        <v>-6423.0502999999999</v>
      </c>
      <c r="G10">
        <v>-6176.4288999999999</v>
      </c>
      <c r="H10">
        <v>-257.50299999999999</v>
      </c>
      <c r="I10">
        <v>10.881600000000001</v>
      </c>
    </row>
    <row r="11" spans="1:9" x14ac:dyDescent="0.25">
      <c r="A11" t="s">
        <v>67</v>
      </c>
      <c r="B11">
        <v>-7577.0185000000001</v>
      </c>
      <c r="C11">
        <v>-7296.8382000000001</v>
      </c>
      <c r="D11">
        <v>-237.19059999999999</v>
      </c>
      <c r="E11">
        <v>-42.989800000000002</v>
      </c>
      <c r="F11">
        <v>-6444.8743999999997</v>
      </c>
      <c r="G11">
        <v>-6196.8549000000003</v>
      </c>
      <c r="H11">
        <v>-255.76439999999999</v>
      </c>
      <c r="I11">
        <v>7.7450000000000001</v>
      </c>
    </row>
    <row r="12" spans="1:9" x14ac:dyDescent="0.25">
      <c r="B12">
        <f t="shared" ref="B12:I12" si="0">AVERAGE(B2:B11)</f>
        <v>-7544.8102100000006</v>
      </c>
      <c r="C12">
        <f t="shared" si="0"/>
        <v>-7261.0649399999993</v>
      </c>
      <c r="D12">
        <f t="shared" si="0"/>
        <v>-238.77597</v>
      </c>
      <c r="E12">
        <f t="shared" si="0"/>
        <v>-44.969280000000005</v>
      </c>
      <c r="F12">
        <f t="shared" si="0"/>
        <v>-6429.2016800000001</v>
      </c>
      <c r="G12">
        <f t="shared" si="0"/>
        <v>-6177.7790299999997</v>
      </c>
      <c r="H12">
        <f t="shared" si="0"/>
        <v>-257.67007000000001</v>
      </c>
      <c r="I12">
        <f t="shared" si="0"/>
        <v>6.24742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Sheet3!AADPr_energy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2016-07-22T17:48:32Z</dcterms:created>
  <dcterms:modified xsi:type="dcterms:W3CDTF">2016-08-10T21:11:18Z</dcterms:modified>
</cp:coreProperties>
</file>