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unshi\Desktop\MST\2bind Repor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<sst xmlns="http://schemas.openxmlformats.org/spreadsheetml/2006/main" count="75" uniqueCount="42">
  <si>
    <t>Exp #</t>
  </si>
  <si>
    <t>Experiment name</t>
  </si>
  <si>
    <t>Target</t>
  </si>
  <si>
    <t>Kd (run 1), uM</t>
  </si>
  <si>
    <t>Kd (run 2), uM</t>
  </si>
  <si>
    <t>Average, uM</t>
  </si>
  <si>
    <t>Std. Dev.</t>
  </si>
  <si>
    <t>Sirt3</t>
  </si>
  <si>
    <t>NAD</t>
  </si>
  <si>
    <t>Sirt3 (+ 25 mM isoNAM)</t>
  </si>
  <si>
    <t>Sirt3 (+ 25 mM NAM)</t>
  </si>
  <si>
    <t>Sirt3 (+ 1.25 mM NAM)</t>
  </si>
  <si>
    <t>Sirt3 (+ 625 nM Ac-MnSOD)</t>
  </si>
  <si>
    <t>Sirt3 (+ 6.25 μM Honokiol)</t>
  </si>
  <si>
    <t>Sirt3 (+ 100 μM DeAc-MnSOD)</t>
  </si>
  <si>
    <t>Sirt3 (+ 100 μM DeAc-MnSOD + 23.5 mM NAM)</t>
  </si>
  <si>
    <t>Sirt3 (+ 625 nM Ac-MnSOD, + 100 μM NAM)</t>
  </si>
  <si>
    <t>Sirt3 (+ 625 nM Ac-MnSOD, + 1 mM NAM)</t>
  </si>
  <si>
    <t>Sirt3 (+ 625 nM Ac-MnSOD + 6.25 μM Honokiol)</t>
  </si>
  <si>
    <t>Sirt3 (+ 625 nM Ac-MnSOD, + 1 mM NAM, + 6.25 μM Honokiol)</t>
  </si>
  <si>
    <t>Sirt3 (+ 625 nM Ac-MnSOD, + 100 μM NAM, + 6.25 μM Honokiol)</t>
  </si>
  <si>
    <t xml:space="preserve">Sirt3 </t>
  </si>
  <si>
    <t>NAM</t>
  </si>
  <si>
    <t> 33.368</t>
  </si>
  <si>
    <t>Sirt3 (+ 625uM NAD)</t>
  </si>
  <si>
    <t>Sirt3 (+ 100 μM DeAc-MnSOD + 625 μM NAD+)</t>
  </si>
  <si>
    <t>Honokiol</t>
  </si>
  <si>
    <t> 1.138</t>
  </si>
  <si>
    <t>Sirt3 (+ 625 μM NAD + 100 μM DeAc-MnSOD)</t>
  </si>
  <si>
    <t>Sirt3 (+ 625 nM Ac-MnSOD + 1.25 mM NAM)</t>
  </si>
  <si>
    <t>Sirt3 (+ 100 μM DeAc-MnSOD + 1.25 mM OAADPR)</t>
  </si>
  <si>
    <t>Sirt3 (+ 1.25 mM OAADPR, + 100 μM DeAc-MnSOD, + 1.25 mM NAM)</t>
  </si>
  <si>
    <t>Sirt3 (+ 100 uM DeAc-MnSOD)</t>
  </si>
  <si>
    <t>Resveratol</t>
  </si>
  <si>
    <t>Sirt3 (+ 100 uM DeAc-MnSOD + 2.5mM OAADPR)</t>
  </si>
  <si>
    <t>O-AADPR</t>
  </si>
  <si>
    <t> 88.327</t>
  </si>
  <si>
    <t>Ac-MnSOD</t>
  </si>
  <si>
    <t> 0.048</t>
  </si>
  <si>
    <t>Iso-NAM</t>
  </si>
  <si>
    <t xml:space="preserve">Sirt3 (+ 625 uM  NAD) </t>
  </si>
  <si>
    <t>DeAc-MnSOD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</si>
</sst>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7"/>
  <sheetViews>
    <sheetView tabSelected="1" topLeftCell="A4" workbookViewId="0">
      <selection activeCell="L7" sqref="L7"/>
    </sheetView>
  </sheetViews>
  <sheetFormatPr defaultRowHeight="15" x14ac:dyDescent="0.25"/>
  <cols>
    <col min="3" max="3" width="9.28515625" customWidth="1"/>
    <col min="4" max="4" width="63.28515625" customWidth="1"/>
    <col min="5" max="5" width="16.140625" customWidth="1"/>
    <col min="6" max="6" width="16.5703125" customWidth="1"/>
    <col min="7" max="7" width="16.42578125" customWidth="1"/>
    <col min="8" max="8" width="15.28515625" customWidth="1"/>
    <col min="9" max="9" width="10.7109375" customWidth="1"/>
  </cols>
  <sheetData>
    <row r="3" spans="3:9" ht="15.75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3:9" x14ac:dyDescent="0.25">
      <c r="C4" s="2"/>
      <c r="D4" s="2"/>
      <c r="E4" s="2"/>
      <c r="F4" s="2"/>
      <c r="G4" s="2"/>
      <c r="H4" s="2"/>
      <c r="I4" s="2"/>
    </row>
    <row r="5" spans="3:9" x14ac:dyDescent="0.25">
      <c r="C5" s="2"/>
      <c r="D5" s="2"/>
      <c r="E5" s="2"/>
      <c r="F5" s="2"/>
      <c r="G5" s="2"/>
      <c r="H5" s="2"/>
      <c r="I5" s="2"/>
    </row>
    <row r="6" spans="3:9" x14ac:dyDescent="0.25">
      <c r="C6" s="2">
        <v>1</v>
      </c>
      <c r="D6" s="2" t="s">
        <v>7</v>
      </c>
      <c r="E6" s="2" t="s">
        <v>8</v>
      </c>
      <c r="F6" s="2">
        <v>78.588999999999999</v>
      </c>
      <c r="G6" s="2">
        <v>103.11799999999999</v>
      </c>
      <c r="H6" s="2">
        <f t="shared" ref="H6:H37" si="0">AVERAGE(F6,G6)</f>
        <v>90.853499999999997</v>
      </c>
      <c r="I6" s="3">
        <f>STDEVA(F6,G6)</f>
        <v>17.344622235724763</v>
      </c>
    </row>
    <row r="7" spans="3:9" x14ac:dyDescent="0.25">
      <c r="C7" s="2">
        <v>2</v>
      </c>
      <c r="D7" s="2" t="s">
        <v>9</v>
      </c>
      <c r="E7" s="2" t="s">
        <v>8</v>
      </c>
      <c r="F7" s="2">
        <v>73.867000000000004</v>
      </c>
      <c r="G7" s="2">
        <v>76.040999999999997</v>
      </c>
      <c r="H7" s="2">
        <f t="shared" si="0"/>
        <v>74.954000000000008</v>
      </c>
      <c r="I7" s="3">
        <f t="shared" ref="I7:I37" si="1">STDEVA(F7,G7)</f>
        <v>1.5372501422995488</v>
      </c>
    </row>
    <row r="8" spans="3:9" x14ac:dyDescent="0.25">
      <c r="C8" s="2">
        <v>3</v>
      </c>
      <c r="D8" s="2" t="s">
        <v>10</v>
      </c>
      <c r="E8" s="2" t="s">
        <v>8</v>
      </c>
      <c r="F8" s="2">
        <v>128.81100000000001</v>
      </c>
      <c r="G8" s="2">
        <v>147.33500000000001</v>
      </c>
      <c r="H8" s="2">
        <f t="shared" si="0"/>
        <v>138.07300000000001</v>
      </c>
      <c r="I8" s="3">
        <f t="shared" si="1"/>
        <v>13.098446014699608</v>
      </c>
    </row>
    <row r="9" spans="3:9" x14ac:dyDescent="0.25">
      <c r="C9" s="2">
        <v>4</v>
      </c>
      <c r="D9" s="2" t="s">
        <v>11</v>
      </c>
      <c r="E9" s="2" t="s">
        <v>8</v>
      </c>
      <c r="F9" s="2">
        <v>70.209000000000003</v>
      </c>
      <c r="G9" s="2">
        <v>84.254999999999995</v>
      </c>
      <c r="H9" s="2">
        <f t="shared" si="0"/>
        <v>77.231999999999999</v>
      </c>
      <c r="I9" s="3">
        <f t="shared" si="1"/>
        <v>9.9320218485462419</v>
      </c>
    </row>
    <row r="10" spans="3:9" x14ac:dyDescent="0.25">
      <c r="C10" s="2">
        <v>5</v>
      </c>
      <c r="D10" s="2" t="s">
        <v>12</v>
      </c>
      <c r="E10" s="2" t="s">
        <v>8</v>
      </c>
      <c r="F10" s="2">
        <v>1.9871000000000001</v>
      </c>
      <c r="G10" s="2">
        <v>2.2734000000000001</v>
      </c>
      <c r="H10" s="2">
        <f t="shared" si="0"/>
        <v>2.1302500000000002</v>
      </c>
      <c r="I10" s="3">
        <f t="shared" si="1"/>
        <v>0.20244467145370856</v>
      </c>
    </row>
    <row r="11" spans="3:9" x14ac:dyDescent="0.25">
      <c r="C11" s="2">
        <v>6</v>
      </c>
      <c r="D11" s="2" t="s">
        <v>13</v>
      </c>
      <c r="E11" s="2" t="s">
        <v>8</v>
      </c>
      <c r="F11" s="2">
        <v>129.98400000000001</v>
      </c>
      <c r="G11" s="2">
        <v>93.68</v>
      </c>
      <c r="H11" s="2">
        <f t="shared" si="0"/>
        <v>111.83200000000001</v>
      </c>
      <c r="I11" s="3">
        <f t="shared" si="1"/>
        <v>25.670804584196407</v>
      </c>
    </row>
    <row r="12" spans="3:9" x14ac:dyDescent="0.25">
      <c r="C12" s="2">
        <v>7</v>
      </c>
      <c r="D12" s="2" t="s">
        <v>14</v>
      </c>
      <c r="E12" s="2" t="s">
        <v>8</v>
      </c>
      <c r="F12" s="2">
        <v>7.84</v>
      </c>
      <c r="G12" s="2">
        <v>7.4219999999999997</v>
      </c>
      <c r="H12" s="2">
        <f t="shared" si="0"/>
        <v>7.6310000000000002</v>
      </c>
      <c r="I12" s="3">
        <f t="shared" si="1"/>
        <v>0.29557063453597698</v>
      </c>
    </row>
    <row r="13" spans="3:9" x14ac:dyDescent="0.25">
      <c r="C13" s="2">
        <v>8</v>
      </c>
      <c r="D13" s="2" t="s">
        <v>15</v>
      </c>
      <c r="E13" s="2" t="s">
        <v>8</v>
      </c>
      <c r="F13" s="2">
        <v>125.05800000000001</v>
      </c>
      <c r="G13" s="2">
        <v>116.11</v>
      </c>
      <c r="H13" s="2">
        <f t="shared" si="0"/>
        <v>120.584</v>
      </c>
      <c r="I13" s="3">
        <f t="shared" si="1"/>
        <v>6.327191478057232</v>
      </c>
    </row>
    <row r="14" spans="3:9" x14ac:dyDescent="0.25">
      <c r="C14" s="2">
        <v>9</v>
      </c>
      <c r="D14" s="2" t="s">
        <v>16</v>
      </c>
      <c r="E14" s="2" t="s">
        <v>8</v>
      </c>
      <c r="F14" s="2">
        <v>32.267600000000002</v>
      </c>
      <c r="G14" s="2">
        <v>35.195700000000002</v>
      </c>
      <c r="H14" s="2">
        <f t="shared" si="0"/>
        <v>33.731650000000002</v>
      </c>
      <c r="I14" s="3">
        <f t="shared" si="1"/>
        <v>2.07047936599233</v>
      </c>
    </row>
    <row r="15" spans="3:9" x14ac:dyDescent="0.25">
      <c r="C15" s="2">
        <v>10</v>
      </c>
      <c r="D15" s="2" t="s">
        <v>17</v>
      </c>
      <c r="E15" s="2" t="s">
        <v>8</v>
      </c>
      <c r="F15" s="2">
        <v>22.945</v>
      </c>
      <c r="G15" s="2">
        <v>23.216999999999999</v>
      </c>
      <c r="H15" s="2">
        <f t="shared" si="0"/>
        <v>23.081</v>
      </c>
      <c r="I15" s="3">
        <f t="shared" si="1"/>
        <v>0.19233304448273983</v>
      </c>
    </row>
    <row r="16" spans="3:9" x14ac:dyDescent="0.25">
      <c r="C16" s="2">
        <v>11</v>
      </c>
      <c r="D16" s="2" t="s">
        <v>18</v>
      </c>
      <c r="E16" s="2" t="s">
        <v>8</v>
      </c>
      <c r="F16" s="2">
        <v>439.07100000000003</v>
      </c>
      <c r="G16" s="2">
        <v>489.87099999999998</v>
      </c>
      <c r="H16" s="2">
        <f t="shared" si="0"/>
        <v>464.471</v>
      </c>
      <c r="I16" s="3">
        <f t="shared" si="1"/>
        <v>35.921024484276579</v>
      </c>
    </row>
    <row r="17" spans="3:9" x14ac:dyDescent="0.25">
      <c r="C17" s="2">
        <v>12</v>
      </c>
      <c r="D17" s="2" t="s">
        <v>19</v>
      </c>
      <c r="E17" s="2" t="s">
        <v>8</v>
      </c>
      <c r="F17" s="2">
        <v>42.710999999999999</v>
      </c>
      <c r="G17" s="2">
        <v>36.171999999999997</v>
      </c>
      <c r="H17" s="2">
        <f t="shared" si="0"/>
        <v>39.441499999999998</v>
      </c>
      <c r="I17" s="3">
        <f t="shared" si="1"/>
        <v>4.6237712421788348</v>
      </c>
    </row>
    <row r="18" spans="3:9" x14ac:dyDescent="0.25">
      <c r="C18" s="2">
        <v>13</v>
      </c>
      <c r="D18" s="2" t="s">
        <v>20</v>
      </c>
      <c r="E18" s="2" t="s">
        <v>8</v>
      </c>
      <c r="F18" s="2">
        <v>13.9961</v>
      </c>
      <c r="G18" s="2">
        <v>15.5654</v>
      </c>
      <c r="H18" s="2">
        <f t="shared" si="0"/>
        <v>14.780750000000001</v>
      </c>
      <c r="I18" s="3">
        <f t="shared" si="1"/>
        <v>1.1096626717160492</v>
      </c>
    </row>
    <row r="19" spans="3:9" x14ac:dyDescent="0.25">
      <c r="C19" s="2">
        <v>14</v>
      </c>
      <c r="D19" s="2" t="s">
        <v>21</v>
      </c>
      <c r="E19" s="2" t="s">
        <v>22</v>
      </c>
      <c r="F19" s="2" t="s">
        <v>23</v>
      </c>
      <c r="G19" s="2">
        <v>39.313000000000002</v>
      </c>
      <c r="H19" s="2">
        <f t="shared" si="0"/>
        <v>39.313000000000002</v>
      </c>
      <c r="I19" s="3">
        <f t="shared" si="1"/>
        <v>27.798488888786743</v>
      </c>
    </row>
    <row r="20" spans="3:9" x14ac:dyDescent="0.25">
      <c r="C20" s="2">
        <v>15</v>
      </c>
      <c r="D20" s="2" t="s">
        <v>24</v>
      </c>
      <c r="E20" s="2" t="s">
        <v>22</v>
      </c>
      <c r="F20" s="2">
        <v>20.029</v>
      </c>
      <c r="G20" s="2">
        <v>23.036000000000001</v>
      </c>
      <c r="H20" s="2">
        <f t="shared" si="0"/>
        <v>21.532499999999999</v>
      </c>
      <c r="I20" s="3">
        <f t="shared" si="1"/>
        <v>2.1262700910279495</v>
      </c>
    </row>
    <row r="21" spans="3:9" x14ac:dyDescent="0.25">
      <c r="C21" s="2">
        <v>16</v>
      </c>
      <c r="D21" s="2" t="s">
        <v>9</v>
      </c>
      <c r="E21" s="2" t="s">
        <v>22</v>
      </c>
      <c r="F21" s="2">
        <v>21.7</v>
      </c>
      <c r="G21" s="2">
        <v>19.84</v>
      </c>
      <c r="H21" s="2">
        <f t="shared" si="0"/>
        <v>20.77</v>
      </c>
      <c r="I21" s="3">
        <f t="shared" si="1"/>
        <v>1.3152186130069781</v>
      </c>
    </row>
    <row r="22" spans="3:9" x14ac:dyDescent="0.25">
      <c r="C22" s="2">
        <v>17</v>
      </c>
      <c r="D22" s="2" t="s">
        <v>25</v>
      </c>
      <c r="E22" s="2" t="s">
        <v>22</v>
      </c>
      <c r="F22" s="2">
        <v>76.679000000000002</v>
      </c>
      <c r="G22" s="2">
        <v>86.326999999999998</v>
      </c>
      <c r="H22" s="2">
        <f t="shared" si="0"/>
        <v>81.503</v>
      </c>
      <c r="I22" s="3">
        <f t="shared" si="1"/>
        <v>6.8221662248878072</v>
      </c>
    </row>
    <row r="23" spans="3:9" x14ac:dyDescent="0.25">
      <c r="C23" s="2">
        <v>18</v>
      </c>
      <c r="D23" s="2" t="s">
        <v>21</v>
      </c>
      <c r="E23" s="2" t="s">
        <v>26</v>
      </c>
      <c r="F23" s="2" t="s">
        <v>27</v>
      </c>
      <c r="G23" s="2">
        <v>0.88</v>
      </c>
      <c r="H23" s="2">
        <f t="shared" si="0"/>
        <v>0.88</v>
      </c>
      <c r="I23" s="3">
        <f t="shared" si="1"/>
        <v>0.62225396744416184</v>
      </c>
    </row>
    <row r="24" spans="3:9" x14ac:dyDescent="0.25">
      <c r="C24" s="2">
        <v>19</v>
      </c>
      <c r="D24" s="2" t="s">
        <v>24</v>
      </c>
      <c r="E24" s="2" t="s">
        <v>26</v>
      </c>
      <c r="F24" s="2">
        <v>1.8</v>
      </c>
      <c r="G24" s="2">
        <v>1.5489999999999999</v>
      </c>
      <c r="H24" s="2">
        <f t="shared" si="0"/>
        <v>1.6745000000000001</v>
      </c>
      <c r="I24" s="3">
        <f t="shared" si="1"/>
        <v>0.17748380207782352</v>
      </c>
    </row>
    <row r="25" spans="3:9" x14ac:dyDescent="0.25">
      <c r="C25" s="2">
        <v>20</v>
      </c>
      <c r="D25" s="2" t="s">
        <v>12</v>
      </c>
      <c r="E25" s="2" t="s">
        <v>26</v>
      </c>
      <c r="F25" s="2">
        <v>2.9801000000000002</v>
      </c>
      <c r="G25" s="2">
        <v>3.0055999999999998</v>
      </c>
      <c r="H25" s="2">
        <f t="shared" si="0"/>
        <v>2.9928499999999998</v>
      </c>
      <c r="I25" s="3">
        <f t="shared" si="1"/>
        <v>1.8031222920256704E-2</v>
      </c>
    </row>
    <row r="26" spans="3:9" x14ac:dyDescent="0.25">
      <c r="C26" s="2">
        <v>21</v>
      </c>
      <c r="D26" s="2" t="s">
        <v>14</v>
      </c>
      <c r="E26" s="2" t="s">
        <v>26</v>
      </c>
      <c r="F26" s="2">
        <v>1.123</v>
      </c>
      <c r="G26" s="2">
        <v>0.83199999999999996</v>
      </c>
      <c r="H26" s="2">
        <f t="shared" si="0"/>
        <v>0.97750000000000004</v>
      </c>
      <c r="I26" s="3">
        <f t="shared" si="1"/>
        <v>0.20576807332528452</v>
      </c>
    </row>
    <row r="27" spans="3:9" x14ac:dyDescent="0.25">
      <c r="C27" s="2">
        <v>22</v>
      </c>
      <c r="D27" s="2" t="s">
        <v>28</v>
      </c>
      <c r="E27" s="2" t="s">
        <v>26</v>
      </c>
      <c r="F27" s="2">
        <v>0.1658</v>
      </c>
      <c r="G27" s="2">
        <v>0.2</v>
      </c>
      <c r="H27" s="2">
        <f t="shared" si="0"/>
        <v>0.18290000000000001</v>
      </c>
      <c r="I27" s="3">
        <f t="shared" si="1"/>
        <v>2.4183051916579931E-2</v>
      </c>
    </row>
    <row r="28" spans="3:9" x14ac:dyDescent="0.25">
      <c r="C28" s="2">
        <v>23</v>
      </c>
      <c r="D28" s="2" t="s">
        <v>29</v>
      </c>
      <c r="E28" s="2" t="s">
        <v>26</v>
      </c>
      <c r="F28" s="2">
        <v>0.85799999999999998</v>
      </c>
      <c r="G28" s="2">
        <v>0.60899999999999999</v>
      </c>
      <c r="H28" s="2">
        <f t="shared" si="0"/>
        <v>0.73350000000000004</v>
      </c>
      <c r="I28" s="3">
        <f t="shared" si="1"/>
        <v>0.17606958851544965</v>
      </c>
    </row>
    <row r="29" spans="3:9" x14ac:dyDescent="0.25">
      <c r="C29" s="2">
        <v>24</v>
      </c>
      <c r="D29" s="2" t="s">
        <v>30</v>
      </c>
      <c r="E29" s="2" t="s">
        <v>26</v>
      </c>
      <c r="F29" s="2">
        <v>0.22600000000000001</v>
      </c>
      <c r="G29" s="2">
        <v>0.35099999999999998</v>
      </c>
      <c r="H29" s="2">
        <f t="shared" si="0"/>
        <v>0.28849999999999998</v>
      </c>
      <c r="I29" s="3">
        <f t="shared" si="1"/>
        <v>8.8388347648318447E-2</v>
      </c>
    </row>
    <row r="30" spans="3:9" x14ac:dyDescent="0.25">
      <c r="C30" s="2">
        <v>25</v>
      </c>
      <c r="D30" s="2" t="s">
        <v>31</v>
      </c>
      <c r="E30" s="2" t="s">
        <v>26</v>
      </c>
      <c r="F30" s="2">
        <v>5.8500000000000003E-2</v>
      </c>
      <c r="G30" s="2">
        <v>5.3699999999999998E-2</v>
      </c>
      <c r="H30" s="2">
        <f t="shared" si="0"/>
        <v>5.6099999999999997E-2</v>
      </c>
      <c r="I30" s="3">
        <f t="shared" si="1"/>
        <v>3.3941125496954319E-3</v>
      </c>
    </row>
    <row r="31" spans="3:9" x14ac:dyDescent="0.25">
      <c r="C31" s="2">
        <v>26</v>
      </c>
      <c r="D31" s="2" t="s">
        <v>32</v>
      </c>
      <c r="E31" s="2" t="s">
        <v>33</v>
      </c>
      <c r="F31" s="2">
        <v>160.06399999999999</v>
      </c>
      <c r="G31" s="2">
        <v>99.795000000000002</v>
      </c>
      <c r="H31" s="2">
        <f t="shared" si="0"/>
        <v>129.92949999999999</v>
      </c>
      <c r="I31" s="3">
        <f t="shared" si="1"/>
        <v>42.616618595332021</v>
      </c>
    </row>
    <row r="32" spans="3:9" x14ac:dyDescent="0.25">
      <c r="C32" s="2">
        <v>27</v>
      </c>
      <c r="D32" s="2" t="s">
        <v>34</v>
      </c>
      <c r="E32" s="2" t="s">
        <v>33</v>
      </c>
      <c r="F32" s="2">
        <v>418.48599999999999</v>
      </c>
      <c r="G32" s="2">
        <v>363.709</v>
      </c>
      <c r="H32" s="2">
        <f t="shared" si="0"/>
        <v>391.09749999999997</v>
      </c>
      <c r="I32" s="3">
        <f t="shared" si="1"/>
        <v>38.733188153055508</v>
      </c>
    </row>
    <row r="33" spans="3:9" x14ac:dyDescent="0.25">
      <c r="C33" s="2">
        <v>28</v>
      </c>
      <c r="D33" s="2" t="s">
        <v>21</v>
      </c>
      <c r="E33" s="2" t="s">
        <v>35</v>
      </c>
      <c r="F33" s="2" t="s">
        <v>36</v>
      </c>
      <c r="G33" s="2">
        <v>105.804</v>
      </c>
      <c r="H33" s="2">
        <f t="shared" si="0"/>
        <v>105.804</v>
      </c>
      <c r="I33" s="3">
        <f t="shared" si="1"/>
        <v>74.81472587666147</v>
      </c>
    </row>
    <row r="34" spans="3:9" x14ac:dyDescent="0.25">
      <c r="C34" s="2">
        <v>29</v>
      </c>
      <c r="D34" s="2" t="s">
        <v>21</v>
      </c>
      <c r="E34" s="2" t="s">
        <v>37</v>
      </c>
      <c r="F34" s="2" t="s">
        <v>38</v>
      </c>
      <c r="G34" s="2">
        <v>6.6000000000000003E-2</v>
      </c>
      <c r="H34" s="2">
        <f t="shared" si="0"/>
        <v>6.6000000000000003E-2</v>
      </c>
      <c r="I34" s="3">
        <f t="shared" si="1"/>
        <v>4.6669047558312138E-2</v>
      </c>
    </row>
    <row r="35" spans="3:9" x14ac:dyDescent="0.25">
      <c r="C35" s="2">
        <v>30</v>
      </c>
      <c r="D35" s="2" t="s">
        <v>7</v>
      </c>
      <c r="E35" s="2" t="s">
        <v>39</v>
      </c>
      <c r="F35" s="2">
        <v>29.14</v>
      </c>
      <c r="G35" s="2">
        <v>22.960999999999999</v>
      </c>
      <c r="H35" s="2">
        <f t="shared" si="0"/>
        <v>26.0505</v>
      </c>
      <c r="I35" s="3">
        <f t="shared" si="1"/>
        <v>4.3692128009516811</v>
      </c>
    </row>
    <row r="36" spans="3:9" x14ac:dyDescent="0.25">
      <c r="C36" s="2">
        <v>31</v>
      </c>
      <c r="D36" s="2" t="s">
        <v>10</v>
      </c>
      <c r="E36" s="2" t="s">
        <v>39</v>
      </c>
      <c r="F36" s="2">
        <v>98.795000000000002</v>
      </c>
      <c r="G36" s="2">
        <v>76.593000000000004</v>
      </c>
      <c r="H36" s="2">
        <f t="shared" si="0"/>
        <v>87.694000000000003</v>
      </c>
      <c r="I36" s="3">
        <f t="shared" si="1"/>
        <v>15.699184755903715</v>
      </c>
    </row>
    <row r="37" spans="3:9" x14ac:dyDescent="0.25">
      <c r="C37" s="2">
        <v>32</v>
      </c>
      <c r="D37" s="2" t="s">
        <v>40</v>
      </c>
      <c r="E37" s="2" t="s">
        <v>41</v>
      </c>
      <c r="F37" s="2">
        <v>4.0350000000000001</v>
      </c>
      <c r="G37" s="2">
        <v>5.6550000000000002</v>
      </c>
      <c r="H37" s="2">
        <f t="shared" si="0"/>
        <v>4.8450000000000006</v>
      </c>
      <c r="I37" s="3">
        <f t="shared" si="1"/>
        <v>1.1455129855222057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Sudipto Munshi</dc:creator>
  <cp:lastModifiedBy>Sudipto Munshi</cp:lastModifiedBy>
  <dcterms:created xsi:type="dcterms:W3CDTF">2016-11-23T17:36:32Z</dcterms:created>
  <dcterms:modified xsi:type="dcterms:W3CDTF">2016-11-23T19:14:55Z</dcterms:modified>
</cp:coreProperties>
</file>